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codeName="ThisWorkbook"/>
  <mc:AlternateContent xmlns:mc="http://schemas.openxmlformats.org/markup-compatibility/2006">
    <mc:Choice Requires="x15">
      <x15ac:absPath xmlns:x15ac="http://schemas.microsoft.com/office/spreadsheetml/2010/11/ac" url="\\snl\home\encook\Desktop\ISO Mapping\"/>
    </mc:Choice>
  </mc:AlternateContent>
  <xr:revisionPtr revIDLastSave="0" documentId="8_{9B4257D8-BCFA-4495-B83C-9FD70950C2B1}" xr6:coauthVersionLast="47" xr6:coauthVersionMax="47" xr10:uidLastSave="{00000000-0000-0000-0000-000000000000}"/>
  <bookViews>
    <workbookView xWindow="-120" yWindow="-120" windowWidth="38640" windowHeight="15840" xr2:uid="{00000000-000D-0000-FFFF-FFFF00000000}"/>
  </bookViews>
  <sheets>
    <sheet name="Project schedule" sheetId="11" r:id="rId1"/>
    <sheet name="About" sheetId="12" r:id="rId2"/>
  </sheets>
  <definedNames>
    <definedName name="Display_Week">'Project schedule'!$T$2</definedName>
    <definedName name="_xlnm.Print_Titles" localSheetId="0">'Project schedule'!$5:$7</definedName>
    <definedName name="Project_Start">'Project schedule'!$T$1</definedName>
    <definedName name="task_end" localSheetId="0">'Project schedule'!$I1</definedName>
    <definedName name="task_progress" localSheetId="0">'Project schedule'!$F1</definedName>
    <definedName name="task_start" localSheetId="0">'Project schedule'!$G1</definedName>
    <definedName name="today" localSheetId="0">TODAY()</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1" i="11" l="1"/>
  <c r="I110" i="11"/>
  <c r="I109" i="11"/>
  <c r="I108" i="11"/>
  <c r="I107" i="11"/>
  <c r="I106" i="11"/>
  <c r="K106" i="11" s="1"/>
  <c r="I105" i="11"/>
  <c r="I104" i="11"/>
  <c r="I103" i="11"/>
  <c r="I102" i="11"/>
  <c r="I101" i="11"/>
  <c r="I99" i="11"/>
  <c r="I100" i="11"/>
  <c r="K100" i="11" s="1"/>
  <c r="I95" i="11"/>
  <c r="K95" i="11"/>
  <c r="I96" i="11"/>
  <c r="I97" i="11"/>
  <c r="I98" i="11"/>
  <c r="I94" i="11"/>
  <c r="I93" i="11"/>
  <c r="I92" i="11"/>
  <c r="I91" i="11"/>
  <c r="I90" i="11"/>
  <c r="I89" i="11"/>
  <c r="K89" i="11" s="1"/>
  <c r="I87" i="11"/>
  <c r="I86" i="11"/>
  <c r="I82" i="11"/>
  <c r="I74" i="11"/>
  <c r="I68" i="11"/>
  <c r="I67" i="11"/>
  <c r="I66" i="11"/>
  <c r="I65" i="11"/>
  <c r="I64" i="11"/>
  <c r="K69" i="11"/>
  <c r="I63" i="11"/>
  <c r="I62" i="11"/>
  <c r="I61" i="11"/>
  <c r="I60" i="11"/>
  <c r="I58" i="11"/>
  <c r="I59" i="11"/>
  <c r="I57" i="11"/>
  <c r="I55" i="11"/>
  <c r="I54" i="11"/>
  <c r="I56" i="11"/>
  <c r="I52" i="11"/>
  <c r="I35" i="11"/>
  <c r="I34" i="11"/>
  <c r="I33" i="11"/>
  <c r="I32" i="11"/>
  <c r="I31" i="11"/>
  <c r="I36" i="11"/>
  <c r="I30" i="11"/>
  <c r="I21" i="11"/>
  <c r="I15" i="11"/>
  <c r="G48" i="11"/>
  <c r="I48" i="11" s="1"/>
  <c r="G42" i="11"/>
  <c r="I42" i="11" s="1"/>
  <c r="I145" i="11"/>
  <c r="I144" i="11"/>
  <c r="G126" i="11"/>
  <c r="G128" i="11" s="1"/>
  <c r="G79" i="11"/>
  <c r="I79" i="11" s="1"/>
  <c r="G84" i="11"/>
  <c r="I84" i="11" s="1"/>
  <c r="I51" i="11"/>
  <c r="I41" i="11"/>
  <c r="I12" i="11"/>
  <c r="I140" i="11"/>
  <c r="I139" i="11"/>
  <c r="I137" i="11"/>
  <c r="I136" i="11"/>
  <c r="I133" i="11"/>
  <c r="I132" i="11"/>
  <c r="I130" i="11"/>
  <c r="I125" i="11"/>
  <c r="I124" i="11"/>
  <c r="I121" i="11"/>
  <c r="I120" i="11"/>
  <c r="I123" i="11"/>
  <c r="I122" i="11"/>
  <c r="I114" i="11"/>
  <c r="K113" i="11"/>
  <c r="K9" i="11"/>
  <c r="K76" i="11"/>
  <c r="I85" i="11"/>
  <c r="I83" i="11"/>
  <c r="I81" i="11"/>
  <c r="I80" i="11"/>
  <c r="I78" i="11"/>
  <c r="I77" i="11"/>
  <c r="I75" i="11"/>
  <c r="I73" i="11"/>
  <c r="I72" i="11"/>
  <c r="I71" i="11"/>
  <c r="I70" i="11"/>
  <c r="I16" i="11"/>
  <c r="I17" i="11"/>
  <c r="H20" i="11"/>
  <c r="H10" i="11"/>
  <c r="I44" i="11"/>
  <c r="H39" i="11"/>
  <c r="I39" i="11" s="1"/>
  <c r="I49" i="11"/>
  <c r="I46" i="11"/>
  <c r="I50" i="11"/>
  <c r="I47" i="11"/>
  <c r="I45" i="11"/>
  <c r="I53" i="11"/>
  <c r="I40" i="11"/>
  <c r="I38" i="11"/>
  <c r="I29" i="11"/>
  <c r="I28" i="11"/>
  <c r="I27" i="11"/>
  <c r="I26" i="11"/>
  <c r="I25" i="11"/>
  <c r="I24" i="11"/>
  <c r="I23" i="11"/>
  <c r="I22" i="11"/>
  <c r="K158" i="11"/>
  <c r="K138" i="11" l="1"/>
  <c r="K135" i="11"/>
  <c r="K136" i="11"/>
  <c r="K137" i="11"/>
  <c r="K141" i="11"/>
  <c r="K142" i="11"/>
  <c r="K143" i="11"/>
  <c r="K156" i="11"/>
  <c r="I134" i="11"/>
  <c r="I128" i="11"/>
  <c r="G129" i="11"/>
  <c r="I129" i="11" s="1"/>
  <c r="G115" i="11"/>
  <c r="I126" i="11"/>
  <c r="K8" i="11"/>
  <c r="K132" i="11" l="1"/>
  <c r="K133" i="11"/>
  <c r="I115" i="11"/>
  <c r="G116" i="11"/>
  <c r="T1" i="11"/>
  <c r="I116" i="11" l="1"/>
  <c r="G117" i="11"/>
  <c r="I10" i="11"/>
  <c r="I11" i="11" s="1"/>
  <c r="L6" i="11"/>
  <c r="K112" i="11"/>
  <c r="K88" i="11"/>
  <c r="I117" i="11" l="1"/>
  <c r="G118" i="11"/>
  <c r="K10" i="11"/>
  <c r="L7" i="11"/>
  <c r="I118" i="11" l="1"/>
  <c r="K131" i="11"/>
  <c r="K127" i="11"/>
  <c r="K114" i="11"/>
  <c r="K11" i="11"/>
  <c r="K70" i="11"/>
  <c r="I13" i="11"/>
  <c r="M6" i="11"/>
  <c r="N6" i="11" s="1"/>
  <c r="O6" i="11" s="1"/>
  <c r="P6" i="11" s="1"/>
  <c r="Q6" i="11" s="1"/>
  <c r="R6" i="11" s="1"/>
  <c r="S6" i="11" s="1"/>
  <c r="L5" i="11"/>
  <c r="K125" i="11" l="1"/>
  <c r="K126" i="11"/>
  <c r="K12" i="11"/>
  <c r="S5" i="11"/>
  <c r="T6" i="11"/>
  <c r="U6" i="11" s="1"/>
  <c r="V6" i="11" s="1"/>
  <c r="W6" i="11" s="1"/>
  <c r="X6" i="11" s="1"/>
  <c r="Y6" i="11" s="1"/>
  <c r="Z6" i="11" s="1"/>
  <c r="M7" i="11"/>
  <c r="K13" i="11" l="1"/>
  <c r="I14" i="11"/>
  <c r="Z5" i="11"/>
  <c r="AA6" i="11"/>
  <c r="AB6" i="11" s="1"/>
  <c r="AC6" i="11" s="1"/>
  <c r="AD6" i="11" s="1"/>
  <c r="AE6" i="11" s="1"/>
  <c r="AF6" i="11" s="1"/>
  <c r="AG6" i="11" s="1"/>
  <c r="N7" i="11"/>
  <c r="AH6" i="11" l="1"/>
  <c r="AI6" i="11" s="1"/>
  <c r="AJ6" i="11" s="1"/>
  <c r="AK6" i="11" s="1"/>
  <c r="AL6" i="11" s="1"/>
  <c r="AM6" i="11" s="1"/>
  <c r="AG5" i="11"/>
  <c r="O7" i="11"/>
  <c r="I18" i="11" l="1"/>
  <c r="AN6" i="11"/>
  <c r="AO6" i="11" s="1"/>
  <c r="AP6" i="11" s="1"/>
  <c r="AQ6" i="11" s="1"/>
  <c r="AR6" i="11" s="1"/>
  <c r="AS6" i="11" s="1"/>
  <c r="AT6" i="11" s="1"/>
  <c r="P7" i="11"/>
  <c r="I19" i="11" l="1"/>
  <c r="AU6" i="11"/>
  <c r="AV6" i="11" s="1"/>
  <c r="AN5" i="11"/>
  <c r="Q7" i="11"/>
  <c r="I20" i="11" l="1"/>
  <c r="AW6" i="11"/>
  <c r="AV7" i="11"/>
  <c r="AU5" i="11"/>
  <c r="R7" i="11"/>
  <c r="AX6" i="11" l="1"/>
  <c r="AW7" i="11"/>
  <c r="AY6" i="11" l="1"/>
  <c r="AX7" i="11"/>
  <c r="S7" i="11"/>
  <c r="T7" i="11"/>
  <c r="AZ6" i="11" l="1"/>
  <c r="AY7" i="11"/>
  <c r="U7" i="11"/>
  <c r="BA6" i="11" l="1"/>
  <c r="BB6" i="11" s="1"/>
  <c r="AZ7" i="11"/>
  <c r="V7" i="11"/>
  <c r="BB7" i="11" l="1"/>
  <c r="BC6" i="11"/>
  <c r="BB5" i="11"/>
  <c r="BA7" i="11"/>
  <c r="W7" i="11"/>
  <c r="BD6" i="11" l="1"/>
  <c r="BC7" i="11"/>
  <c r="X7" i="11"/>
  <c r="BD7" i="11" l="1"/>
  <c r="BE6" i="11"/>
  <c r="Y7" i="11"/>
  <c r="BE7" i="11" l="1"/>
  <c r="BF6" i="11"/>
  <c r="Z7" i="11"/>
  <c r="BF7" i="11" l="1"/>
  <c r="BG6" i="11"/>
  <c r="AA7" i="11"/>
  <c r="BH6" i="11" l="1"/>
  <c r="BG7" i="11"/>
  <c r="AB7" i="11"/>
  <c r="BH7" i="11" l="1"/>
  <c r="BI6" i="11"/>
  <c r="AC7" i="11"/>
  <c r="BI7" i="11" l="1"/>
  <c r="BJ6" i="11"/>
  <c r="BI5" i="11"/>
  <c r="AD7" i="11"/>
  <c r="BJ7" i="11" l="1"/>
  <c r="BK6" i="11"/>
  <c r="AE7" i="11"/>
  <c r="BL6" i="11" l="1"/>
  <c r="BK7" i="11"/>
  <c r="AF7" i="11"/>
  <c r="BM6" i="11" l="1"/>
  <c r="BL7" i="11"/>
  <c r="AG7" i="11"/>
  <c r="BN6" i="11" l="1"/>
  <c r="BM7" i="11"/>
  <c r="AH7" i="11"/>
  <c r="BO6" i="11" l="1"/>
  <c r="BP6" i="11" s="1"/>
  <c r="BN7" i="11"/>
  <c r="AI7" i="11"/>
  <c r="BP5" i="11" l="1"/>
  <c r="BQ6" i="11"/>
  <c r="BP7" i="11"/>
  <c r="BO7" i="11"/>
  <c r="AJ7" i="11"/>
  <c r="BR6" i="11" l="1"/>
  <c r="BQ7" i="11"/>
  <c r="AK7" i="11"/>
  <c r="BR7" i="11" l="1"/>
  <c r="BS6" i="11"/>
  <c r="AL7" i="11"/>
  <c r="BT6" i="11" l="1"/>
  <c r="BS7" i="11"/>
  <c r="AM7" i="11"/>
  <c r="BU6" i="11" l="1"/>
  <c r="BT7" i="11"/>
  <c r="AN7" i="11"/>
  <c r="BU7" i="11" l="1"/>
  <c r="BV6" i="11"/>
  <c r="AO7" i="11"/>
  <c r="BV7" i="11" l="1"/>
  <c r="BW6" i="11"/>
  <c r="AP7" i="11"/>
  <c r="BW5" i="11" l="1"/>
  <c r="BX6" i="11"/>
  <c r="BW7" i="11"/>
  <c r="AQ7" i="11"/>
  <c r="BX7" i="11" l="1"/>
  <c r="BY6" i="11"/>
  <c r="AR7" i="11"/>
  <c r="BY7" i="11" l="1"/>
  <c r="BZ6" i="11"/>
  <c r="AS7" i="11"/>
  <c r="CA6" i="11" l="1"/>
  <c r="BZ7" i="11"/>
  <c r="AT7" i="11"/>
  <c r="CB6" i="11" l="1"/>
  <c r="CA7" i="11"/>
  <c r="AU7" i="11"/>
  <c r="CB7" i="11" l="1"/>
  <c r="CC6" i="11"/>
  <c r="CC7" i="11" l="1"/>
  <c r="CD6" i="11"/>
  <c r="CE6" i="11" l="1"/>
  <c r="CD5" i="11"/>
  <c r="CD7" i="11"/>
  <c r="CF6" i="11" l="1"/>
  <c r="CE7" i="11"/>
  <c r="CG6" i="11" l="1"/>
  <c r="CF7" i="11"/>
  <c r="CH6" i="11" l="1"/>
  <c r="CG7" i="11"/>
  <c r="CI6" i="11" l="1"/>
  <c r="CH7" i="11"/>
  <c r="CJ6" i="11" l="1"/>
  <c r="CI7" i="11"/>
  <c r="CJ7" i="11" l="1"/>
  <c r="CK6" i="11"/>
  <c r="CL6" i="11" l="1"/>
  <c r="CK5" i="11"/>
  <c r="CK7" i="11"/>
  <c r="CM6" i="11" l="1"/>
  <c r="CL7" i="11"/>
  <c r="CN6" i="11" l="1"/>
  <c r="CM7" i="11"/>
  <c r="CO6" i="11" l="1"/>
  <c r="CN7" i="11"/>
  <c r="CP6" i="11" l="1"/>
  <c r="CO7" i="11"/>
  <c r="CP7" i="11" l="1"/>
  <c r="CQ6" i="11"/>
  <c r="CQ7" i="11" l="1"/>
  <c r="CR6" i="11"/>
  <c r="CR7" i="11" l="1"/>
  <c r="CS6" i="11"/>
  <c r="CR5" i="11"/>
  <c r="CS7" i="11" l="1"/>
  <c r="CT6" i="11"/>
  <c r="CU6" i="11" l="1"/>
  <c r="CT7" i="11"/>
  <c r="CU7" i="11" l="1"/>
  <c r="CV6" i="11"/>
  <c r="CW6" i="11" l="1"/>
  <c r="CV7" i="11"/>
  <c r="CW7" i="11" l="1"/>
  <c r="CX6" i="11"/>
  <c r="CX7" i="11" l="1"/>
  <c r="CY6" i="11"/>
  <c r="CY7" i="11" l="1"/>
  <c r="CY5" i="11"/>
  <c r="CZ6" i="11"/>
  <c r="DA6" i="11" l="1"/>
  <c r="CZ7" i="11"/>
  <c r="DB6" i="11" l="1"/>
  <c r="DA7" i="11"/>
  <c r="DC6" i="11" l="1"/>
  <c r="DB7" i="11"/>
  <c r="DC7" i="11" l="1"/>
  <c r="DD6" i="11"/>
  <c r="DD7" i="11" l="1"/>
  <c r="DE6" i="11"/>
  <c r="DE7" i="11" l="1"/>
  <c r="DF6" i="11"/>
  <c r="DG6" i="11" l="1"/>
  <c r="DF7" i="11"/>
  <c r="DF5" i="11"/>
  <c r="DH6" i="11" l="1"/>
  <c r="DG7" i="11"/>
  <c r="DI6" i="11" l="1"/>
  <c r="DH7" i="11"/>
  <c r="DJ6" i="11" l="1"/>
  <c r="DI7" i="11"/>
  <c r="DK6" i="11" l="1"/>
  <c r="DJ7" i="11"/>
  <c r="DK7" i="11" l="1"/>
  <c r="DL6" i="11"/>
  <c r="DL7" i="11" l="1"/>
  <c r="DM6" i="11"/>
  <c r="DM5" i="11" l="1"/>
  <c r="DN6" i="11"/>
  <c r="DM7" i="11"/>
  <c r="DN7" i="11" l="1"/>
  <c r="DO6" i="11"/>
  <c r="DO7" i="11" l="1"/>
  <c r="DP6" i="11"/>
  <c r="DQ6" i="11" l="1"/>
  <c r="DP7" i="11"/>
  <c r="DR6" i="11" l="1"/>
  <c r="DQ7" i="11"/>
  <c r="DR7" i="11" l="1"/>
  <c r="DS6" i="11"/>
  <c r="DS7" i="11" l="1"/>
  <c r="DT6" i="11"/>
  <c r="DT7" i="11" l="1"/>
  <c r="DU6" i="11"/>
  <c r="DT5" i="11"/>
  <c r="DV6" i="11" l="1"/>
  <c r="DU7" i="11"/>
  <c r="DW6" i="11" l="1"/>
  <c r="DV7" i="11"/>
  <c r="DX6" i="11" l="1"/>
  <c r="DW7" i="11"/>
  <c r="DY6" i="11" l="1"/>
  <c r="DX7" i="11"/>
  <c r="DY7" i="11" l="1"/>
  <c r="DZ6" i="11"/>
  <c r="DZ7" i="11" l="1"/>
  <c r="EA6" i="11"/>
  <c r="EA7" i="11" l="1"/>
  <c r="EB6" i="11"/>
  <c r="EA5" i="11"/>
  <c r="EC6" i="11" l="1"/>
  <c r="EB7" i="11"/>
  <c r="EC7" i="11" l="1"/>
  <c r="ED6" i="11"/>
  <c r="EE6" i="11" l="1"/>
  <c r="ED7" i="11"/>
  <c r="EE7" i="11" l="1"/>
  <c r="EF6" i="11"/>
  <c r="EF7" i="11" l="1"/>
  <c r="EG6" i="11"/>
  <c r="EG7" i="11" l="1"/>
  <c r="EH6" i="11"/>
  <c r="EI6" i="11" l="1"/>
  <c r="EH5" i="11"/>
  <c r="EH7" i="11"/>
  <c r="EJ6" i="11" l="1"/>
  <c r="EI7" i="11"/>
  <c r="EK6" i="11" l="1"/>
  <c r="EJ7" i="11"/>
  <c r="EL6" i="11" l="1"/>
  <c r="EK7" i="11"/>
  <c r="EM6" i="11" l="1"/>
  <c r="EL7" i="11"/>
  <c r="EM7" i="11" l="1"/>
  <c r="EN6" i="11"/>
  <c r="EN7" i="11" l="1"/>
  <c r="EO6" i="11"/>
  <c r="EP6" i="11" l="1"/>
  <c r="EO7" i="11"/>
  <c r="EO5" i="11"/>
  <c r="EQ6" i="11" l="1"/>
  <c r="EP7" i="11"/>
  <c r="EQ7" i="11" l="1"/>
  <c r="ER6" i="11"/>
  <c r="ER7" i="11" l="1"/>
  <c r="ES6" i="11"/>
  <c r="ET6" i="11" l="1"/>
  <c r="ES7" i="11"/>
  <c r="EU6" i="11" l="1"/>
  <c r="ET7" i="11"/>
  <c r="EU7" i="11" l="1"/>
  <c r="EV6" i="11"/>
  <c r="EW6" i="11" l="1"/>
  <c r="EV5" i="11"/>
  <c r="EV7" i="11"/>
  <c r="EW7" i="11" l="1"/>
  <c r="EX6" i="11"/>
  <c r="EY6" i="11" l="1"/>
  <c r="EX7" i="11"/>
  <c r="EZ6" i="11" l="1"/>
  <c r="EY7" i="11"/>
  <c r="FA6" i="11" l="1"/>
  <c r="EZ7" i="11"/>
  <c r="FA7" i="11" l="1"/>
  <c r="FB6" i="11"/>
  <c r="FB7" i="11" l="1"/>
  <c r="FC6" i="11"/>
  <c r="FD6" i="11" l="1"/>
  <c r="FC5" i="11"/>
  <c r="FC7" i="11"/>
  <c r="FE6" i="11" l="1"/>
  <c r="FD7" i="11"/>
  <c r="FF6" i="11" l="1"/>
  <c r="FE7" i="11"/>
  <c r="FG6" i="11" l="1"/>
  <c r="FF7" i="11"/>
  <c r="FG7" i="11" l="1"/>
  <c r="FH6" i="11"/>
  <c r="FH7" i="11" l="1"/>
  <c r="FI6" i="11"/>
  <c r="FI7" i="11" l="1"/>
  <c r="FJ6" i="11"/>
  <c r="FK6" i="11" l="1"/>
  <c r="FJ5" i="11"/>
  <c r="FJ7" i="11"/>
  <c r="FL6" i="11" l="1"/>
  <c r="FK7" i="11"/>
  <c r="FM6" i="11" l="1"/>
  <c r="FL7" i="11"/>
  <c r="FN6" i="11" l="1"/>
  <c r="FM7" i="11"/>
  <c r="FO6" i="11" l="1"/>
  <c r="FN7" i="11"/>
  <c r="FO7" i="11" l="1"/>
  <c r="FP6" i="11"/>
  <c r="FP7" i="11" l="1"/>
  <c r="FQ6" i="11"/>
  <c r="FR6" i="11" l="1"/>
  <c r="FQ7" i="11"/>
  <c r="FQ5" i="11"/>
  <c r="FS6" i="11" l="1"/>
  <c r="FR7" i="11"/>
  <c r="FT6" i="11" l="1"/>
  <c r="FS7" i="11"/>
  <c r="FU6" i="11" l="1"/>
  <c r="FT7" i="11"/>
  <c r="FU7" i="11" l="1"/>
  <c r="FV6" i="11"/>
  <c r="FV7" i="11" l="1"/>
  <c r="FW6" i="11"/>
  <c r="FW7" i="11" l="1"/>
  <c r="FX6" i="11"/>
  <c r="FY6" i="11" l="1"/>
  <c r="FX5" i="11"/>
  <c r="FX7" i="11"/>
  <c r="FZ6" i="11" l="1"/>
  <c r="FY7" i="11"/>
  <c r="GA6" i="11" l="1"/>
  <c r="FZ7" i="11"/>
  <c r="GB6" i="11" l="1"/>
  <c r="GA7" i="11"/>
  <c r="GC6" i="11" l="1"/>
  <c r="GB7" i="11"/>
  <c r="GC7" i="11" l="1"/>
  <c r="GD6" i="11"/>
  <c r="GD7" i="11" l="1"/>
  <c r="GE6" i="11"/>
  <c r="GF6" i="11" l="1"/>
  <c r="GE7" i="11"/>
  <c r="GE5" i="11"/>
  <c r="GG6" i="11" l="1"/>
  <c r="GF7" i="11"/>
  <c r="GH6" i="11" l="1"/>
  <c r="GG7" i="11"/>
  <c r="GI6" i="11" l="1"/>
  <c r="GH7" i="11"/>
  <c r="GJ6" i="11" l="1"/>
  <c r="GI7" i="11"/>
  <c r="GJ7" i="11" l="1"/>
  <c r="GK6" i="11"/>
  <c r="GK7" i="11" l="1"/>
  <c r="GL6" i="11"/>
  <c r="GM6" i="11" l="1"/>
  <c r="GL7" i="11"/>
  <c r="GL5" i="11"/>
  <c r="GN6" i="11" l="1"/>
  <c r="GM7" i="11"/>
  <c r="GO6" i="11" l="1"/>
  <c r="GN7" i="11"/>
  <c r="GP6" i="11" l="1"/>
  <c r="GO7" i="11"/>
  <c r="GQ6" i="11" l="1"/>
  <c r="GP7" i="11"/>
  <c r="GQ7" i="11" l="1"/>
  <c r="GR6" i="11"/>
  <c r="GR7" i="11" l="1"/>
  <c r="GS6" i="11"/>
  <c r="GT6" i="11" l="1"/>
  <c r="GS5" i="11"/>
  <c r="GS7" i="11"/>
  <c r="GU6" i="11" l="1"/>
  <c r="GT7" i="11"/>
  <c r="GV6" i="11" l="1"/>
  <c r="GU7" i="11"/>
  <c r="GW6" i="11" l="1"/>
  <c r="GV7" i="11"/>
  <c r="GX6" i="11" l="1"/>
  <c r="GW7" i="11"/>
  <c r="GX7" i="11" l="1"/>
  <c r="GY6" i="11"/>
  <c r="GY7" i="11" s="1"/>
  <c r="A141" i="11"/>
  <c r="A141" i="11" a="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<sst xmlns="http://schemas.openxmlformats.org/spreadsheetml/2006/main" count="164" uniqueCount="147">
  <si>
    <t>Gap Analysis ISO35001</t>
  </si>
  <si>
    <t>Project start:</t>
  </si>
  <si>
    <t>Display week:</t>
  </si>
  <si>
    <t>Develop of Documentation for Accident and Incident Investigation System</t>
  </si>
  <si>
    <t>TASK</t>
  </si>
  <si>
    <t>ASSIGNED TO</t>
  </si>
  <si>
    <t>Comments</t>
  </si>
  <si>
    <t>Actual Finished date</t>
  </si>
  <si>
    <t>PROGRESS</t>
  </si>
  <si>
    <t>START</t>
  </si>
  <si>
    <t>END</t>
  </si>
  <si>
    <t>#day</t>
  </si>
  <si>
    <t xml:space="preserve">Do not delete this row. This row is hidden to preserve a formula that is used to highlight the current day within the project schedule. </t>
  </si>
  <si>
    <t>Define procedural needs for accident and incident reporting</t>
  </si>
  <si>
    <t>1 Propose plan to IBC</t>
  </si>
  <si>
    <t>1.1. Prepare proposal</t>
  </si>
  <si>
    <t>1.2. Submit proposal to the IBBC members</t>
  </si>
  <si>
    <t>1.3. Schedule IBBC meeting</t>
  </si>
  <si>
    <t>1.4. Present proposal</t>
  </si>
  <si>
    <t>1.5. IBBC approve</t>
  </si>
  <si>
    <t>2. Select team for information gathering</t>
  </si>
  <si>
    <t>2.1. Assign team</t>
  </si>
  <si>
    <t xml:space="preserve">2.2. Send appointment letter </t>
  </si>
  <si>
    <t>2.3. Team approve appointment</t>
  </si>
  <si>
    <t>Accidents, incidents and near miss definition</t>
  </si>
  <si>
    <t>Conduct literature review</t>
  </si>
  <si>
    <t>3.1. Find references</t>
  </si>
  <si>
    <t>3.1.1. Cross check documents and legal binding documents</t>
  </si>
  <si>
    <t>3.2. Read &amp; study reference document</t>
  </si>
  <si>
    <t>3.3. Compile material data</t>
  </si>
  <si>
    <t>3.4. Summarise information/data - List of reference, info &amp; data</t>
  </si>
  <si>
    <t>Accident, incident, near miss definition</t>
  </si>
  <si>
    <t xml:space="preserve">3.5. Schedule discussion </t>
  </si>
  <si>
    <t xml:space="preserve">3.6. Finalise information </t>
  </si>
  <si>
    <t>Severity of accidents/ incidents categorisation</t>
  </si>
  <si>
    <t>4.1. Find reference</t>
  </si>
  <si>
    <t>4.2. Read &amp; study documents</t>
  </si>
  <si>
    <t>4.3. Compile documents</t>
  </si>
  <si>
    <t>4.4. Summarise information - tabulate data</t>
  </si>
  <si>
    <t xml:space="preserve">4.5. Conduct discussion </t>
  </si>
  <si>
    <t>4.6. Create scale for severity</t>
  </si>
  <si>
    <t>Reporting Procedure</t>
  </si>
  <si>
    <t>1. Outline step-by-step procedure</t>
  </si>
  <si>
    <t>1.1 Specify who, where, when, what, how - include action duration &amp; reporting channel</t>
  </si>
  <si>
    <t>1.2. Discuss information</t>
  </si>
  <si>
    <t>1.3. Make decision</t>
  </si>
  <si>
    <t xml:space="preserve"> 1.4. Create worklow for reporting procedure</t>
  </si>
  <si>
    <t>Investigation Procedure</t>
  </si>
  <si>
    <t>1. Outline investigation process</t>
  </si>
  <si>
    <t xml:space="preserve">1.1. Specify who, where, when, what, how </t>
  </si>
  <si>
    <t xml:space="preserve">1.2. Find reference for root cause analysis </t>
  </si>
  <si>
    <t>1.3. Find reference for investigation checklist</t>
  </si>
  <si>
    <t>1.4. Create workflow for investigation</t>
  </si>
  <si>
    <t>2. Outline corrective action process</t>
  </si>
  <si>
    <t xml:space="preserve">2.1. Specify who, where, when, what, how </t>
  </si>
  <si>
    <t>2.2. Outline requirement for training</t>
  </si>
  <si>
    <t>2.3. Outline pre- and post training</t>
  </si>
  <si>
    <t>Roles &amp; Responsibilities</t>
  </si>
  <si>
    <t>1. Map out worflow</t>
  </si>
  <si>
    <t>1.1. Identify roles</t>
  </si>
  <si>
    <t>1.2. Describe responsibilities - develop responsibility matrix</t>
  </si>
  <si>
    <t>1.3. Discuss task</t>
  </si>
  <si>
    <t>1.4. Delegate task</t>
  </si>
  <si>
    <t>2. Appointment Letter</t>
  </si>
  <si>
    <t>2.1. Draft letter</t>
  </si>
  <si>
    <t>2.2. Review and approve by Director</t>
  </si>
  <si>
    <t>Procedures for Record Keeping</t>
  </si>
  <si>
    <t>1. Specify type of record</t>
  </si>
  <si>
    <t>2. Specify confidentiality level</t>
  </si>
  <si>
    <t>3. Determine authorisation</t>
  </si>
  <si>
    <t>4. Define record storage time frame</t>
  </si>
  <si>
    <t>5. Identify storage space</t>
  </si>
  <si>
    <t>6. Outline archival procedures</t>
  </si>
  <si>
    <t>Write SOP &amp; forms for accident reporting</t>
  </si>
  <si>
    <t>1. Draft SOP documents</t>
  </si>
  <si>
    <t>1.1. Review existing template</t>
  </si>
  <si>
    <t>1.2. Modify template if needed</t>
  </si>
  <si>
    <t>1.3. Write SOP</t>
  </si>
  <si>
    <t>1.4. Check SOP format, spelling</t>
  </si>
  <si>
    <t>1.5. Finalise draft</t>
  </si>
  <si>
    <t>Draft form for accident/incident reporting</t>
  </si>
  <si>
    <t>1. Review existing form</t>
  </si>
  <si>
    <t>2. Modify template</t>
  </si>
  <si>
    <t>3. Design form</t>
  </si>
  <si>
    <t>4. Check formatting</t>
  </si>
  <si>
    <t>5. Finalise form</t>
  </si>
  <si>
    <t>Create Survey on SOP</t>
  </si>
  <si>
    <t>1. Create template</t>
  </si>
  <si>
    <t>3. Design survey</t>
  </si>
  <si>
    <t>5. Finalise survey</t>
  </si>
  <si>
    <t>Write SOP &amp; forms for accident investigation</t>
  </si>
  <si>
    <t>2. Draft Checklist of investigation</t>
  </si>
  <si>
    <t>2.1 Design checklist</t>
  </si>
  <si>
    <t>2.2 Write checklist</t>
  </si>
  <si>
    <t>2.3 Check</t>
  </si>
  <si>
    <t>2.4 Finalise checklist</t>
  </si>
  <si>
    <t>3. Draft form</t>
  </si>
  <si>
    <t>3.1 Review existing RCA form</t>
  </si>
  <si>
    <t>3.2 Modify form</t>
  </si>
  <si>
    <t>3.3 Write form</t>
  </si>
  <si>
    <t>3.4 Check form</t>
  </si>
  <si>
    <t>3.5 Finalise form</t>
  </si>
  <si>
    <t>4. Create pre- and post-training survey</t>
  </si>
  <si>
    <t>Validate SOP and forms</t>
  </si>
  <si>
    <t>1. Plan for reading exercise</t>
  </si>
  <si>
    <t>1. Select participant</t>
  </si>
  <si>
    <t>2. inform participant</t>
  </si>
  <si>
    <t>3. Schedule exercise</t>
  </si>
  <si>
    <t>4. Provide exercise material</t>
  </si>
  <si>
    <t>5. Conduct exercise</t>
  </si>
  <si>
    <t>2. Plan for pilot table-top exercise</t>
  </si>
  <si>
    <t>4. Prepare exercise material</t>
  </si>
  <si>
    <t>4.1 Draft exercise material</t>
  </si>
  <si>
    <t>4.2 Check exercise material</t>
  </si>
  <si>
    <t>4.3 Final exercise material</t>
  </si>
  <si>
    <t>3. Conduct pilot-table top exercise</t>
  </si>
  <si>
    <t>1. Deploy pre-assessment survey</t>
  </si>
  <si>
    <t>2. Execute table top exercise</t>
  </si>
  <si>
    <t>3. Deploy post-assessment survey</t>
  </si>
  <si>
    <t>4. Analyse feedback</t>
  </si>
  <si>
    <t>1. Discuss feedback</t>
  </si>
  <si>
    <t>2. Review SOP and form</t>
  </si>
  <si>
    <t>3. Modify SOP and form as needed</t>
  </si>
  <si>
    <t>5. Finalise SOP and form</t>
  </si>
  <si>
    <t>1. Assign code to SOP document</t>
  </si>
  <si>
    <t>2. Assign code to forms</t>
  </si>
  <si>
    <t>6. Verify and approve by IBBC</t>
  </si>
  <si>
    <t>1. Circulate SOP and form to IBBC</t>
  </si>
  <si>
    <t>2. Register as controlled document</t>
  </si>
  <si>
    <t>Stretch</t>
  </si>
  <si>
    <t>Plan Outreach Program</t>
  </si>
  <si>
    <t>1. Training</t>
  </si>
  <si>
    <t>Insert new rows ABOVE this one</t>
  </si>
  <si>
    <t>SIMPLE GANTT CHART by Vertex42.com</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</si>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</sst>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d/yy;@"/>
    <numFmt numFmtId="165" formatCode="ddd\,\ m/d/yyyy"/>
    <numFmt numFmtId="166" formatCode="mmm\ d\,\ yyyy"/>
    <numFmt numFmtId="167" formatCode="d"/>
  </numFmts>
  <fonts count="35">
    <font>
      <sz val="11"/>
      <color theme="1"/>
      <name val="Arial"/>
      <family val="2"/>
      <scheme val="minor"/>
    </font>
    <font>
      <sz val="10"/>
      <name val="Arial"/>
      <family val="2"/>
      <scheme val="minor"/>
    </font>
    <font>
      <u/>
      <sz val="11"/>
      <color indexed="12"/>
      <name val="Arial"/>
      <family val="2"/>
    </font>
    <font>
      <sz val="11"/>
      <name val="Arial"/>
      <family val="2"/>
      <scheme val="minor"/>
    </font>
    <font>
      <sz val="11"/>
      <color theme="1"/>
      <name val="Arial"/>
      <family val="2"/>
      <scheme val="minor"/>
    </font>
    <font>
      <sz val="14"/>
      <color theme="1"/>
      <name val="Arial"/>
      <family val="2"/>
      <scheme val="minor"/>
    </font>
    <font>
      <b/>
      <sz val="22"/>
      <color theme="1" tint="0.34998626667073579"/>
      <name val="Arial Black"/>
      <family val="2"/>
      <scheme val="major"/>
    </font>
    <font>
      <b/>
      <sz val="11"/>
      <color theme="1" tint="0.499984740745262"/>
      <name val="Arial"/>
      <family val="2"/>
      <scheme val="minor"/>
    </font>
    <font>
      <sz val="10"/>
      <color theme="1" tint="0.499984740745262"/>
      <name val="Arial"/>
      <family val="2"/>
    </font>
    <font>
      <b/>
      <sz val="12"/>
      <color theme="1" tint="0.34998626667073579"/>
      <name val="Arial"/>
      <family val="2"/>
      <scheme val="minor"/>
    </font>
    <font>
      <b/>
      <sz val="10"/>
      <name val="Arial"/>
      <family val="2"/>
      <scheme val="minor"/>
    </font>
    <font>
      <sz val="11"/>
      <color theme="1" tint="0.499984740745262"/>
      <name val="Arial"/>
      <family val="2"/>
      <scheme val="minor"/>
    </font>
    <font>
      <sz val="20"/>
      <name val="Arial Black"/>
      <family val="2"/>
      <scheme val="major"/>
    </font>
    <font>
      <sz val="11"/>
      <color theme="0"/>
      <name val="Arial"/>
      <family val="2"/>
      <scheme val="minor"/>
    </font>
    <font>
      <sz val="10"/>
      <name val="Arial"/>
      <family val="2"/>
    </font>
    <font>
      <b/>
      <sz val="20"/>
      <color theme="4" tint="-0.249977111117893"/>
      <name val="Arial"/>
      <family val="2"/>
    </font>
    <font>
      <sz val="11"/>
      <color theme="1"/>
      <name val="Arial"/>
      <family val="2"/>
    </font>
    <font>
      <sz val="16"/>
      <color theme="1"/>
      <name val="Arial"/>
      <family val="2"/>
      <scheme val="minor"/>
    </font>
    <font>
      <b/>
      <sz val="11"/>
      <name val="Arial"/>
      <family val="2"/>
      <scheme val="minor"/>
    </font>
    <font>
      <sz val="10"/>
      <color theme="1"/>
      <name val="Arial"/>
      <family val="2"/>
      <scheme val="minor"/>
    </font>
    <font>
      <b/>
      <sz val="10"/>
      <color theme="1"/>
      <name val="Arial"/>
      <family val="2"/>
      <scheme val="minor"/>
    </font>
    <font>
      <b/>
      <sz val="8"/>
      <name val="Arial"/>
      <family val="2"/>
      <scheme val="minor"/>
    </font>
    <font>
      <b/>
      <sz val="8"/>
      <color theme="1"/>
      <name val="Arial"/>
      <family val="2"/>
      <scheme val="minor"/>
    </font>
    <font>
      <b/>
      <sz val="12"/>
      <color theme="1"/>
      <name val="Arial"/>
      <family val="2"/>
      <scheme val="minor"/>
    </font>
    <font>
      <i/>
      <sz val="10"/>
      <color theme="1"/>
      <name val="Arial"/>
      <family val="2"/>
      <scheme val="minor"/>
    </font>
    <font>
      <sz val="10"/>
      <color theme="1" tint="0.499984740745262"/>
      <name val="Arial"/>
      <family val="2"/>
      <scheme val="minor"/>
    </font>
    <font>
      <b/>
      <sz val="16"/>
      <color theme="9"/>
      <name val="Arial"/>
      <family val="2"/>
      <scheme val="minor"/>
    </font>
    <font>
      <b/>
      <sz val="16"/>
      <color theme="9"/>
      <name val="Arial Black"/>
      <family val="2"/>
      <scheme val="major"/>
    </font>
    <font>
      <sz val="11"/>
      <color theme="1"/>
      <name val="Arial Black"/>
      <family val="2"/>
      <scheme val="major"/>
    </font>
    <font>
      <b/>
      <sz val="40"/>
      <color theme="9"/>
      <name val="Arial Black"/>
      <family val="2"/>
      <scheme val="major"/>
    </font>
    <font>
      <sz val="11"/>
      <color rgb="FF1D2129"/>
      <name val="Arial"/>
      <family val="2"/>
      <scheme val="minor"/>
    </font>
    <font>
      <u/>
      <sz val="11"/>
      <color indexed="12"/>
      <name val="Arial"/>
      <family val="2"/>
      <scheme val="minor"/>
    </font>
    <font>
      <b/>
      <sz val="11"/>
      <color theme="0"/>
      <name val="Arial"/>
      <family val="2"/>
      <scheme val="minor"/>
    </font>
    <font>
      <b/>
      <sz val="11"/>
      <color theme="1"/>
      <name val="Arial"/>
      <family val="2"/>
      <scheme val="minor"/>
    </font>
    <font>
      <b/>
      <sz val="16"/>
      <color theme="1"/>
      <name val="Arial"/>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0" tint="-4.9989318521683403E-2"/>
        <bgColor theme="4"/>
      </patternFill>
    </fill>
    <fill>
      <patternFill patternType="solid">
        <fgColor theme="0" tint="-0.14996795556505021"/>
        <bgColor indexed="64"/>
      </patternFill>
    </fill>
    <fill>
      <patternFill patternType="solid">
        <fgColor rgb="FFFFC4F1"/>
        <bgColor indexed="64"/>
      </patternFill>
    </fill>
    <fill>
      <patternFill patternType="solid">
        <fgColor theme="0"/>
        <bgColor indexed="64"/>
      </patternFill>
    </fill>
    <fill>
      <patternFill patternType="solid">
        <fgColor theme="4" tint="0.59999389629810485"/>
        <bgColor indexed="64"/>
      </patternFill>
    </fill>
  </fills>
  <borders count="22">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style="thin">
        <color theme="0" tint="-0.1499374370555742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5" tint="0.59996337778862885"/>
      </top>
      <bottom style="thin">
        <color theme="5" tint="0.59996337778862885"/>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6" tint="0.59996337778862885"/>
      </top>
      <bottom style="thin">
        <color theme="6" tint="0.59996337778862885"/>
      </bottom>
      <diagonal/>
    </border>
    <border>
      <left/>
      <right/>
      <top style="thin">
        <color theme="8" tint="0.59996337778862885"/>
      </top>
      <bottom style="thin">
        <color theme="8" tint="0.59996337778862885"/>
      </bottom>
      <diagonal/>
    </border>
    <border>
      <left/>
      <right/>
      <top style="thin">
        <color theme="0" tint="-4.9989318521683403E-2"/>
      </top>
      <bottom style="thin">
        <color theme="0" tint="-4.9989318521683403E-2"/>
      </bottom>
      <diagonal/>
    </border>
    <border>
      <left/>
      <right/>
      <top/>
      <bottom style="thin">
        <color theme="0" tint="-4.9989318521683403E-2"/>
      </bottom>
      <diagonal/>
    </border>
    <border>
      <left/>
      <right/>
      <top style="thin">
        <color theme="0" tint="-4.9989318521683403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s>
  <cellStyleXfs count="13">
    <xf numFmtId="0" fontId="0" fillId="0" borderId="0"/>
    <xf numFmtId="0" fontId="2" fillId="0" borderId="0" applyNumberFormat="0" applyFill="0" applyBorder="0" applyAlignment="0" applyProtection="0">
      <alignment vertical="top"/>
      <protection locked="0"/>
    </xf>
    <xf numFmtId="9" fontId="4" fillId="0" borderId="0" applyFont="0" applyFill="0" applyBorder="0" applyAlignment="0" applyProtection="0"/>
    <xf numFmtId="0" fontId="13" fillId="0" borderId="0"/>
    <xf numFmtId="43" fontId="4" fillId="0" borderId="2"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indent="1"/>
    </xf>
    <xf numFmtId="165" fontId="4" fillId="0" borderId="2">
      <alignment horizontal="center" vertical="center"/>
    </xf>
    <xf numFmtId="164" fontId="4" fillId="0" borderId="1" applyFill="0">
      <alignment horizontal="center" vertical="center"/>
    </xf>
    <xf numFmtId="0" fontId="4" fillId="0" borderId="1" applyFill="0">
      <alignment horizontal="center" vertical="center"/>
    </xf>
    <xf numFmtId="0" fontId="4" fillId="0" borderId="1" applyFill="0">
      <alignment horizontal="left" vertical="center" indent="2"/>
    </xf>
  </cellStyleXfs>
  <cellXfs count="209">
    <xf numFmtId="0" fontId="0" fillId="0" borderId="0" xfId="0"/>
    <xf numFmtId="0" fontId="1" fillId="0" borderId="0" xfId="0" applyFont="1"/>
    <xf numFmtId="0" fontId="0" fillId="0" borderId="0" xfId="0" applyAlignment="1">
      <alignment horizontal="center"/>
    </xf>
    <xf numFmtId="0" fontId="0" fillId="0" borderId="0" xfId="0" applyAlignment="1">
      <alignment horizontal="right" vertical="center"/>
    </xf>
    <xf numFmtId="0" fontId="8" fillId="0" borderId="0" xfId="1" applyFont="1" applyAlignment="1" applyProtection="1"/>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0" xfId="0"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xf>
    <xf numFmtId="0" fontId="12" fillId="0" borderId="0" xfId="0" applyFont="1"/>
    <xf numFmtId="0" fontId="1" fillId="0" borderId="0" xfId="0" applyFont="1" applyAlignment="1">
      <alignment horizontal="left" vertical="top"/>
    </xf>
    <xf numFmtId="0" fontId="11" fillId="0" borderId="0" xfId="0" applyFont="1" applyAlignment="1">
      <alignment vertical="top"/>
    </xf>
    <xf numFmtId="0" fontId="13" fillId="0" borderId="0" xfId="3"/>
    <xf numFmtId="0" fontId="13" fillId="0" borderId="0" xfId="0" applyFont="1" applyAlignment="1">
      <alignment horizontal="center"/>
    </xf>
    <xf numFmtId="0" fontId="7" fillId="0" borderId="0" xfId="0" applyFont="1"/>
    <xf numFmtId="0" fontId="3" fillId="0" borderId="0" xfId="0" applyFont="1" applyAlignment="1">
      <alignment horizontal="center" vertical="center"/>
    </xf>
    <xf numFmtId="0" fontId="15" fillId="0" borderId="0" xfId="0" applyFont="1"/>
    <xf numFmtId="0" fontId="14" fillId="0" borderId="0" xfId="0" applyFont="1"/>
    <xf numFmtId="0" fontId="14" fillId="0" borderId="0" xfId="0" applyFont="1" applyAlignment="1">
      <alignment horizontal="center"/>
    </xf>
    <xf numFmtId="0" fontId="14" fillId="0" borderId="0" xfId="0" applyFont="1" applyAlignment="1">
      <alignment horizontal="center" vertical="center"/>
    </xf>
    <xf numFmtId="0" fontId="16" fillId="0" borderId="0" xfId="0" applyFont="1"/>
    <xf numFmtId="0" fontId="16" fillId="0" borderId="0" xfId="0" applyFont="1" applyAlignment="1">
      <alignment horizontal="center"/>
    </xf>
    <xf numFmtId="0" fontId="17" fillId="0" borderId="0" xfId="0" applyFont="1"/>
    <xf numFmtId="0" fontId="4" fillId="0" borderId="0" xfId="0" applyFont="1"/>
    <xf numFmtId="0" fontId="4" fillId="0" borderId="0" xfId="0" applyFont="1" applyAlignment="1">
      <alignment horizontal="left" indent="1"/>
    </xf>
    <xf numFmtId="167" fontId="21" fillId="12" borderId="20" xfId="0" applyNumberFormat="1" applyFont="1" applyFill="1" applyBorder="1" applyAlignment="1">
      <alignment horizontal="center" vertical="center"/>
    </xf>
    <xf numFmtId="167" fontId="21" fillId="12" borderId="18" xfId="0" applyNumberFormat="1" applyFont="1" applyFill="1" applyBorder="1" applyAlignment="1">
      <alignment horizontal="center" vertical="center"/>
    </xf>
    <xf numFmtId="167" fontId="21" fillId="12" borderId="19" xfId="0" applyNumberFormat="1" applyFont="1" applyFill="1" applyBorder="1" applyAlignment="1">
      <alignment horizontal="center" vertical="center"/>
    </xf>
    <xf numFmtId="0" fontId="22" fillId="2" borderId="17" xfId="0" applyFont="1" applyFill="1" applyBorder="1" applyAlignment="1">
      <alignment horizontal="center" vertical="center" shrinkToFit="1"/>
    </xf>
    <xf numFmtId="0" fontId="22" fillId="2" borderId="14" xfId="0" applyFont="1" applyFill="1" applyBorder="1" applyAlignment="1">
      <alignment horizontal="center" vertical="center" shrinkToFit="1"/>
    </xf>
    <xf numFmtId="0" fontId="22" fillId="2" borderId="15" xfId="0" applyFont="1" applyFill="1" applyBorder="1" applyAlignment="1">
      <alignment horizontal="center" vertical="center" shrinkToFit="1"/>
    </xf>
    <xf numFmtId="0" fontId="19" fillId="0" borderId="0" xfId="0" applyFont="1"/>
    <xf numFmtId="0" fontId="19" fillId="0" borderId="0" xfId="0" applyFont="1" applyAlignment="1">
      <alignment wrapText="1"/>
    </xf>
    <xf numFmtId="0" fontId="4" fillId="0" borderId="3" xfId="0" applyFont="1" applyBorder="1" applyAlignment="1">
      <alignment vertical="center"/>
    </xf>
    <xf numFmtId="0" fontId="19" fillId="6" borderId="0" xfId="11" applyFont="1" applyFill="1" applyBorder="1" applyAlignment="1">
      <alignment vertical="center"/>
    </xf>
    <xf numFmtId="9" fontId="1" fillId="6" borderId="0" xfId="2" applyFont="1" applyFill="1" applyBorder="1" applyAlignment="1">
      <alignment horizontal="center" vertical="center"/>
    </xf>
    <xf numFmtId="164" fontId="19" fillId="6" borderId="0" xfId="0" applyNumberFormat="1" applyFont="1" applyFill="1" applyAlignment="1">
      <alignment horizontal="center" vertical="center"/>
    </xf>
    <xf numFmtId="164" fontId="1" fillId="6" borderId="0" xfId="0" applyNumberFormat="1" applyFont="1" applyFill="1" applyAlignment="1">
      <alignment horizontal="center" vertical="center"/>
    </xf>
    <xf numFmtId="0" fontId="4" fillId="0" borderId="12" xfId="0" applyFont="1" applyBorder="1" applyAlignment="1">
      <alignment vertical="center"/>
    </xf>
    <xf numFmtId="0" fontId="4" fillId="0" borderId="0" xfId="0" applyFont="1" applyAlignment="1">
      <alignment vertical="center"/>
    </xf>
    <xf numFmtId="164" fontId="19" fillId="3" borderId="6" xfId="10" applyFont="1" applyFill="1" applyBorder="1">
      <alignment horizontal="center" vertical="center"/>
    </xf>
    <xf numFmtId="0" fontId="4" fillId="0" borderId="4" xfId="0" applyFont="1" applyBorder="1" applyAlignment="1">
      <alignment vertical="center"/>
    </xf>
    <xf numFmtId="0" fontId="19" fillId="3" borderId="7" xfId="11" applyFont="1" applyFill="1" applyBorder="1" applyAlignment="1">
      <alignment vertical="center"/>
    </xf>
    <xf numFmtId="9" fontId="1" fillId="3" borderId="7" xfId="2" applyFont="1" applyFill="1" applyBorder="1" applyAlignment="1">
      <alignment horizontal="center" vertical="center"/>
    </xf>
    <xf numFmtId="164" fontId="19" fillId="3" borderId="7" xfId="10" applyFont="1" applyFill="1" applyBorder="1">
      <alignment horizontal="center" vertical="center"/>
    </xf>
    <xf numFmtId="0" fontId="4" fillId="0" borderId="4" xfId="0" applyFont="1" applyBorder="1" applyAlignment="1">
      <alignment horizontal="right" vertical="center"/>
    </xf>
    <xf numFmtId="0" fontId="23" fillId="7" borderId="0" xfId="0" applyFont="1" applyFill="1" applyAlignment="1">
      <alignment horizontal="left" vertical="center" indent="1"/>
    </xf>
    <xf numFmtId="0" fontId="19" fillId="7" borderId="0" xfId="11" applyFont="1" applyFill="1" applyBorder="1" applyAlignment="1">
      <alignment vertical="center"/>
    </xf>
    <xf numFmtId="9" fontId="1" fillId="7" borderId="0" xfId="2" applyFont="1" applyFill="1" applyBorder="1" applyAlignment="1">
      <alignment horizontal="center" vertical="center"/>
    </xf>
    <xf numFmtId="164" fontId="19" fillId="7" borderId="0" xfId="0" applyNumberFormat="1" applyFont="1" applyFill="1" applyAlignment="1">
      <alignment horizontal="center" vertical="center"/>
    </xf>
    <xf numFmtId="164" fontId="1" fillId="7" borderId="0" xfId="0" applyNumberFormat="1" applyFont="1" applyFill="1" applyAlignment="1">
      <alignment horizontal="center" vertical="center"/>
    </xf>
    <xf numFmtId="0" fontId="19" fillId="4" borderId="5" xfId="12" applyFont="1" applyFill="1" applyBorder="1">
      <alignment horizontal="left" vertical="center" indent="2"/>
    </xf>
    <xf numFmtId="0" fontId="19" fillId="4" borderId="5" xfId="11" applyFont="1" applyFill="1" applyBorder="1" applyAlignment="1">
      <alignment vertical="center"/>
    </xf>
    <xf numFmtId="0" fontId="23" fillId="8" borderId="0" xfId="0" applyFont="1" applyFill="1" applyAlignment="1">
      <alignment horizontal="left" vertical="center" indent="1"/>
    </xf>
    <xf numFmtId="0" fontId="19" fillId="8" borderId="0" xfId="11" applyFont="1" applyFill="1" applyBorder="1" applyAlignment="1">
      <alignment vertical="center"/>
    </xf>
    <xf numFmtId="9" fontId="1" fillId="8" borderId="0" xfId="2" applyFont="1" applyFill="1" applyBorder="1" applyAlignment="1">
      <alignment horizontal="center" vertical="center"/>
    </xf>
    <xf numFmtId="164" fontId="19" fillId="8" borderId="0" xfId="0" applyNumberFormat="1" applyFont="1" applyFill="1" applyAlignment="1">
      <alignment horizontal="center" vertical="center"/>
    </xf>
    <xf numFmtId="164" fontId="1" fillId="8" borderId="0" xfId="0" applyNumberFormat="1" applyFont="1" applyFill="1" applyAlignment="1">
      <alignment horizontal="center" vertical="center"/>
    </xf>
    <xf numFmtId="0" fontId="4" fillId="0" borderId="11" xfId="0" applyFont="1" applyBorder="1" applyAlignment="1">
      <alignment vertical="center"/>
    </xf>
    <xf numFmtId="0" fontId="19" fillId="5" borderId="8" xfId="12" applyFont="1" applyFill="1" applyBorder="1">
      <alignment horizontal="left" vertical="center" indent="2"/>
    </xf>
    <xf numFmtId="0" fontId="19" fillId="5" borderId="8" xfId="11" applyFont="1" applyFill="1" applyBorder="1" applyAlignment="1">
      <alignment vertical="center"/>
    </xf>
    <xf numFmtId="0" fontId="23" fillId="9" borderId="0" xfId="0" applyFont="1" applyFill="1" applyAlignment="1">
      <alignment horizontal="left" vertical="center" indent="1"/>
    </xf>
    <xf numFmtId="0" fontId="19" fillId="9" borderId="0" xfId="11" applyFont="1" applyFill="1" applyBorder="1" applyAlignment="1">
      <alignment vertical="center"/>
    </xf>
    <xf numFmtId="9" fontId="1" fillId="9" borderId="0" xfId="2" applyFont="1" applyFill="1" applyBorder="1" applyAlignment="1">
      <alignment horizontal="center" vertical="center"/>
    </xf>
    <xf numFmtId="164" fontId="19" fillId="9" borderId="0" xfId="0" applyNumberFormat="1" applyFont="1" applyFill="1" applyAlignment="1">
      <alignment horizontal="center" vertical="center"/>
    </xf>
    <xf numFmtId="164" fontId="1" fillId="9" borderId="0" xfId="0" applyNumberFormat="1" applyFont="1" applyFill="1" applyAlignment="1">
      <alignment horizontal="center" vertical="center"/>
    </xf>
    <xf numFmtId="0" fontId="4" fillId="0" borderId="10" xfId="0" applyFont="1" applyBorder="1" applyAlignment="1">
      <alignment vertical="center"/>
    </xf>
    <xf numFmtId="0" fontId="19" fillId="10" borderId="9" xfId="12" applyFont="1" applyFill="1" applyBorder="1">
      <alignment horizontal="left" vertical="center" indent="2"/>
    </xf>
    <xf numFmtId="0" fontId="19" fillId="10" borderId="9" xfId="11" applyFont="1" applyFill="1" applyBorder="1" applyAlignment="1">
      <alignment vertical="center"/>
    </xf>
    <xf numFmtId="0" fontId="24" fillId="2" borderId="0" xfId="0" applyFont="1" applyFill="1" applyAlignment="1">
      <alignment horizontal="left" vertical="center" indent="1"/>
    </xf>
    <xf numFmtId="0" fontId="24" fillId="2" borderId="0" xfId="0" applyFont="1" applyFill="1" applyAlignment="1">
      <alignment vertical="center"/>
    </xf>
    <xf numFmtId="9" fontId="1" fillId="2" borderId="0" xfId="2" applyFont="1" applyFill="1" applyBorder="1" applyAlignment="1">
      <alignment horizontal="center" vertical="center"/>
    </xf>
    <xf numFmtId="164" fontId="25" fillId="2" borderId="0" xfId="0" applyNumberFormat="1" applyFont="1" applyFill="1" applyAlignment="1">
      <alignment horizontal="left" vertical="center"/>
    </xf>
    <xf numFmtId="164" fontId="1" fillId="2" borderId="0" xfId="0" applyNumberFormat="1" applyFont="1" applyFill="1" applyAlignment="1">
      <alignment horizontal="center" vertical="center"/>
    </xf>
    <xf numFmtId="0" fontId="4" fillId="2" borderId="0" xfId="0" applyFont="1" applyFill="1" applyAlignment="1">
      <alignment vertical="center"/>
    </xf>
    <xf numFmtId="0" fontId="26" fillId="0" borderId="0" xfId="6" applyFont="1" applyAlignment="1">
      <alignment horizontal="left" vertical="center" indent="1"/>
    </xf>
    <xf numFmtId="0" fontId="26" fillId="0" borderId="0" xfId="7" applyFont="1" applyAlignment="1">
      <alignment horizontal="left" vertical="center" indent="1"/>
    </xf>
    <xf numFmtId="0" fontId="29" fillId="0" borderId="0" xfId="5" applyFont="1" applyAlignment="1">
      <alignment horizontal="left"/>
    </xf>
    <xf numFmtId="0" fontId="9" fillId="0" borderId="0" xfId="0" applyFont="1" applyAlignment="1">
      <alignment horizontal="left" vertical="center" indent="1"/>
    </xf>
    <xf numFmtId="0" fontId="3" fillId="0" borderId="0" xfId="0" applyFont="1" applyAlignment="1">
      <alignment horizontal="left" vertical="top" indent="1"/>
    </xf>
    <xf numFmtId="0" fontId="26" fillId="0" borderId="0" xfId="0" applyFont="1" applyAlignment="1">
      <alignment horizontal="left" vertical="center" indent="1"/>
    </xf>
    <xf numFmtId="0" fontId="30" fillId="0" borderId="0" xfId="0" applyFont="1" applyAlignment="1">
      <alignment horizontal="left" vertical="top" wrapText="1" indent="1"/>
    </xf>
    <xf numFmtId="0" fontId="0" fillId="0" borderId="0" xfId="0" applyAlignment="1">
      <alignment horizontal="left" vertical="top" wrapText="1" indent="1"/>
    </xf>
    <xf numFmtId="0" fontId="31" fillId="0" borderId="0" xfId="1" applyFont="1" applyAlignment="1" applyProtection="1">
      <alignment horizontal="left" vertical="top" indent="1"/>
    </xf>
    <xf numFmtId="0" fontId="1" fillId="0" borderId="0" xfId="0" applyFont="1" applyAlignment="1">
      <alignment horizontal="left" vertical="top" indent="1"/>
    </xf>
    <xf numFmtId="14" fontId="19" fillId="3" borderId="7" xfId="11" applyNumberFormat="1" applyFont="1" applyFill="1" applyBorder="1" applyAlignment="1">
      <alignment vertical="center"/>
    </xf>
    <xf numFmtId="0" fontId="15" fillId="0" borderId="0" xfId="0" applyFont="1" applyAlignment="1">
      <alignment wrapText="1"/>
    </xf>
    <xf numFmtId="0" fontId="26" fillId="0" borderId="0" xfId="7" applyFont="1" applyAlignment="1">
      <alignment horizontal="left" vertical="center" wrapText="1"/>
    </xf>
    <xf numFmtId="0" fontId="4" fillId="0" borderId="0" xfId="0" applyFont="1" applyAlignment="1">
      <alignment wrapText="1"/>
    </xf>
    <xf numFmtId="0" fontId="19" fillId="6" borderId="0" xfId="11" applyFont="1" applyFill="1" applyBorder="1" applyAlignment="1">
      <alignment vertical="center" wrapText="1"/>
    </xf>
    <xf numFmtId="0" fontId="19" fillId="3" borderId="7" xfId="11" applyFont="1" applyFill="1" applyBorder="1" applyAlignment="1">
      <alignment vertical="center" wrapText="1"/>
    </xf>
    <xf numFmtId="0" fontId="19" fillId="7" borderId="0" xfId="11" applyFont="1" applyFill="1" applyBorder="1" applyAlignment="1">
      <alignment vertical="center" wrapText="1"/>
    </xf>
    <xf numFmtId="0" fontId="19" fillId="4" borderId="5" xfId="11" applyFont="1" applyFill="1" applyBorder="1" applyAlignment="1">
      <alignment vertical="center" wrapText="1"/>
    </xf>
    <xf numFmtId="0" fontId="19" fillId="8" borderId="0" xfId="11" applyFont="1" applyFill="1" applyBorder="1" applyAlignment="1">
      <alignment vertical="center" wrapText="1"/>
    </xf>
    <xf numFmtId="0" fontId="19" fillId="5" borderId="8" xfId="11" applyFont="1" applyFill="1" applyBorder="1" applyAlignment="1">
      <alignment vertical="center" wrapText="1"/>
    </xf>
    <xf numFmtId="0" fontId="19" fillId="9" borderId="0" xfId="11" applyFont="1" applyFill="1" applyBorder="1" applyAlignment="1">
      <alignment vertical="center" wrapText="1"/>
    </xf>
    <xf numFmtId="0" fontId="19" fillId="10" borderId="9" xfId="11" applyFont="1" applyFill="1" applyBorder="1" applyAlignment="1">
      <alignment vertical="center" wrapText="1"/>
    </xf>
    <xf numFmtId="0" fontId="24" fillId="2" borderId="0" xfId="0" applyFont="1" applyFill="1" applyAlignment="1">
      <alignment vertical="center" wrapText="1"/>
    </xf>
    <xf numFmtId="0" fontId="0" fillId="0" borderId="0" xfId="0" applyAlignment="1">
      <alignment wrapText="1"/>
    </xf>
    <xf numFmtId="0" fontId="7" fillId="0" borderId="0" xfId="0" applyFont="1" applyAlignment="1">
      <alignment wrapText="1"/>
    </xf>
    <xf numFmtId="0" fontId="8" fillId="0" borderId="0" xfId="1" applyFont="1" applyAlignment="1" applyProtection="1">
      <alignment wrapText="1"/>
    </xf>
    <xf numFmtId="0" fontId="19" fillId="3" borderId="6" xfId="10" applyNumberFormat="1" applyFont="1" applyFill="1" applyBorder="1">
      <alignment horizontal="center" vertical="center"/>
    </xf>
    <xf numFmtId="0" fontId="20" fillId="3" borderId="6" xfId="10" applyNumberFormat="1" applyFont="1" applyFill="1" applyBorder="1">
      <alignment horizontal="center" vertical="center"/>
    </xf>
    <xf numFmtId="0" fontId="32" fillId="0" borderId="0" xfId="3" applyFont="1"/>
    <xf numFmtId="0" fontId="20" fillId="3" borderId="7" xfId="11" applyFont="1" applyFill="1" applyBorder="1" applyAlignment="1">
      <alignment vertical="center"/>
    </xf>
    <xf numFmtId="0" fontId="20" fillId="3" borderId="7" xfId="11" applyFont="1" applyFill="1" applyBorder="1" applyAlignment="1">
      <alignment vertical="center" wrapText="1"/>
    </xf>
    <xf numFmtId="9" fontId="10" fillId="3" borderId="7" xfId="2" applyFont="1" applyFill="1" applyBorder="1" applyAlignment="1">
      <alignment horizontal="center" vertical="center"/>
    </xf>
    <xf numFmtId="164" fontId="20" fillId="3" borderId="7" xfId="10" applyFont="1" applyFill="1" applyBorder="1">
      <alignment horizontal="center" vertical="center"/>
    </xf>
    <xf numFmtId="164" fontId="20" fillId="3" borderId="6" xfId="10" applyFont="1" applyFill="1" applyBorder="1">
      <alignment horizontal="center"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33" fillId="0" borderId="4" xfId="0" applyFont="1" applyBorder="1" applyAlignment="1">
      <alignment vertical="center"/>
    </xf>
    <xf numFmtId="0" fontId="33" fillId="0" borderId="4" xfId="0" applyFont="1" applyBorder="1" applyAlignment="1">
      <alignment horizontal="right" vertical="center"/>
    </xf>
    <xf numFmtId="0" fontId="33" fillId="0" borderId="0" xfId="0" applyFont="1" applyAlignment="1">
      <alignment vertical="center"/>
    </xf>
    <xf numFmtId="14" fontId="20" fillId="3" borderId="7" xfId="11" applyNumberFormat="1" applyFont="1" applyFill="1" applyBorder="1" applyAlignment="1">
      <alignment vertical="center"/>
    </xf>
    <xf numFmtId="0" fontId="32" fillId="0" borderId="0" xfId="3" applyFont="1" applyAlignment="1">
      <alignment wrapText="1"/>
    </xf>
    <xf numFmtId="0" fontId="20" fillId="3" borderId="6" xfId="11" applyFont="1" applyFill="1" applyBorder="1" applyAlignment="1">
      <alignment vertical="center" wrapText="1"/>
    </xf>
    <xf numFmtId="14" fontId="20" fillId="3" borderId="6" xfId="11" applyNumberFormat="1" applyFont="1" applyFill="1" applyBorder="1" applyAlignment="1">
      <alignment vertical="center"/>
    </xf>
    <xf numFmtId="9" fontId="10" fillId="3" borderId="6" xfId="2" applyFont="1" applyFill="1" applyBorder="1" applyAlignment="1">
      <alignment horizontal="center" vertical="center"/>
    </xf>
    <xf numFmtId="0" fontId="0" fillId="0" borderId="4" xfId="0" applyBorder="1" applyAlignment="1">
      <alignment vertical="center"/>
    </xf>
    <xf numFmtId="0" fontId="0" fillId="0" borderId="4" xfId="0" applyBorder="1" applyAlignment="1">
      <alignment horizontal="right" vertical="center"/>
    </xf>
    <xf numFmtId="0" fontId="0" fillId="0" borderId="0" xfId="0" applyAlignment="1">
      <alignment vertical="center"/>
    </xf>
    <xf numFmtId="9" fontId="1" fillId="13" borderId="7" xfId="2" applyFont="1" applyFill="1" applyBorder="1" applyAlignment="1">
      <alignment horizontal="center" vertical="center"/>
    </xf>
    <xf numFmtId="164" fontId="19" fillId="13" borderId="7" xfId="10" applyFont="1" applyFill="1" applyBorder="1">
      <alignment horizontal="center" vertical="center"/>
    </xf>
    <xf numFmtId="0" fontId="19" fillId="13" borderId="6" xfId="10" applyNumberFormat="1" applyFont="1" applyFill="1" applyBorder="1">
      <alignment horizontal="center" vertical="center"/>
    </xf>
    <xf numFmtId="164" fontId="19" fillId="13" borderId="6" xfId="10" applyFont="1" applyFill="1" applyBorder="1">
      <alignment horizontal="center" vertical="center"/>
    </xf>
    <xf numFmtId="0" fontId="23" fillId="6" borderId="0" xfId="0" applyFont="1" applyFill="1" applyAlignment="1">
      <alignment horizontal="left" vertical="center" wrapText="1" indent="1"/>
    </xf>
    <xf numFmtId="0" fontId="20" fillId="3" borderId="6" xfId="12" applyFont="1" applyFill="1" applyBorder="1" applyAlignment="1">
      <alignment horizontal="left" vertical="center" wrapText="1" indent="2"/>
    </xf>
    <xf numFmtId="0" fontId="19" fillId="3" borderId="7" xfId="12" applyFont="1" applyFill="1" applyBorder="1" applyAlignment="1">
      <alignment horizontal="left" vertical="center" wrapText="1" indent="2"/>
    </xf>
    <xf numFmtId="0" fontId="20" fillId="3" borderId="7" xfId="12" applyFont="1" applyFill="1" applyBorder="1" applyAlignment="1">
      <alignment horizontal="left" vertical="center" wrapText="1" indent="2"/>
    </xf>
    <xf numFmtId="0" fontId="20" fillId="4" borderId="5" xfId="12" applyFont="1" applyFill="1" applyBorder="1">
      <alignment horizontal="left" vertical="center" indent="2"/>
    </xf>
    <xf numFmtId="0" fontId="20" fillId="4" borderId="5" xfId="11" applyFont="1" applyFill="1" applyBorder="1" applyAlignment="1">
      <alignment vertical="center"/>
    </xf>
    <xf numFmtId="0" fontId="20" fillId="4" borderId="5" xfId="11" applyFont="1" applyFill="1" applyBorder="1" applyAlignment="1">
      <alignment vertical="center" wrapText="1"/>
    </xf>
    <xf numFmtId="0" fontId="20" fillId="13" borderId="5" xfId="11" applyFont="1" applyFill="1" applyBorder="1" applyAlignment="1">
      <alignment vertical="center"/>
    </xf>
    <xf numFmtId="9" fontId="10" fillId="13" borderId="7" xfId="2" applyFont="1" applyFill="1" applyBorder="1" applyAlignment="1">
      <alignment horizontal="center" vertical="center"/>
    </xf>
    <xf numFmtId="164" fontId="20" fillId="13" borderId="7" xfId="10" applyFont="1" applyFill="1" applyBorder="1">
      <alignment horizontal="center" vertical="center"/>
    </xf>
    <xf numFmtId="0" fontId="20" fillId="13" borderId="6" xfId="10" applyNumberFormat="1" applyFont="1" applyFill="1" applyBorder="1">
      <alignment horizontal="center" vertical="center"/>
    </xf>
    <xf numFmtId="164" fontId="20" fillId="13" borderId="6" xfId="10" applyFont="1" applyFill="1" applyBorder="1">
      <alignment horizontal="center" vertical="center"/>
    </xf>
    <xf numFmtId="9" fontId="1" fillId="5" borderId="7" xfId="2" applyFont="1" applyFill="1" applyBorder="1" applyAlignment="1">
      <alignment horizontal="center" vertical="center"/>
    </xf>
    <xf numFmtId="164" fontId="19" fillId="5" borderId="7" xfId="10" applyFont="1" applyFill="1" applyBorder="1">
      <alignment horizontal="center" vertical="center"/>
    </xf>
    <xf numFmtId="0" fontId="19" fillId="5" borderId="6" xfId="10" applyNumberFormat="1" applyFont="1" applyFill="1" applyBorder="1">
      <alignment horizontal="center" vertical="center"/>
    </xf>
    <xf numFmtId="164" fontId="19" fillId="5" borderId="6" xfId="10" applyFont="1" applyFill="1" applyBorder="1">
      <alignment horizontal="center" vertical="center"/>
    </xf>
    <xf numFmtId="0" fontId="20" fillId="5" borderId="8" xfId="12" applyFont="1" applyFill="1" applyBorder="1">
      <alignment horizontal="left" vertical="center" indent="2"/>
    </xf>
    <xf numFmtId="0" fontId="20" fillId="5" borderId="8" xfId="11" applyFont="1" applyFill="1" applyBorder="1" applyAlignment="1">
      <alignment vertical="center"/>
    </xf>
    <xf numFmtId="0" fontId="20" fillId="5" borderId="8" xfId="11" applyFont="1" applyFill="1" applyBorder="1" applyAlignment="1">
      <alignment vertical="center" wrapText="1"/>
    </xf>
    <xf numFmtId="9" fontId="10" fillId="5" borderId="7" xfId="2" applyFont="1" applyFill="1" applyBorder="1" applyAlignment="1">
      <alignment horizontal="center" vertical="center"/>
    </xf>
    <xf numFmtId="164" fontId="20" fillId="5" borderId="7" xfId="10" applyFont="1" applyFill="1" applyBorder="1">
      <alignment horizontal="center" vertical="center"/>
    </xf>
    <xf numFmtId="0" fontId="20" fillId="5" borderId="6" xfId="10" applyNumberFormat="1" applyFont="1" applyFill="1" applyBorder="1">
      <alignment horizontal="center" vertical="center"/>
    </xf>
    <xf numFmtId="164" fontId="20" fillId="5" borderId="6" xfId="10" applyFont="1" applyFill="1" applyBorder="1">
      <alignment horizontal="center" vertical="center"/>
    </xf>
    <xf numFmtId="9" fontId="1" fillId="10" borderId="7" xfId="2" applyFont="1" applyFill="1" applyBorder="1" applyAlignment="1">
      <alignment horizontal="center" vertical="center"/>
    </xf>
    <xf numFmtId="164" fontId="19" fillId="10" borderId="7" xfId="10" applyFont="1" applyFill="1" applyBorder="1">
      <alignment horizontal="center" vertical="center"/>
    </xf>
    <xf numFmtId="0" fontId="19" fillId="10" borderId="6" xfId="10" applyNumberFormat="1" applyFont="1" applyFill="1" applyBorder="1">
      <alignment horizontal="center" vertical="center"/>
    </xf>
    <xf numFmtId="164" fontId="19" fillId="10" borderId="6" xfId="10" applyFont="1" applyFill="1" applyBorder="1">
      <alignment horizontal="center" vertical="center"/>
    </xf>
    <xf numFmtId="0" fontId="20" fillId="10" borderId="9" xfId="11" applyFont="1" applyFill="1" applyBorder="1" applyAlignment="1">
      <alignment vertical="center"/>
    </xf>
    <xf numFmtId="0" fontId="20" fillId="10" borderId="9" xfId="11" applyFont="1" applyFill="1" applyBorder="1" applyAlignment="1">
      <alignment vertical="center" wrapText="1"/>
    </xf>
    <xf numFmtId="9" fontId="10" fillId="10" borderId="7" xfId="2" applyFont="1" applyFill="1" applyBorder="1" applyAlignment="1">
      <alignment horizontal="center" vertical="center"/>
    </xf>
    <xf numFmtId="164" fontId="20" fillId="10" borderId="7" xfId="10" applyFont="1" applyFill="1" applyBorder="1">
      <alignment horizontal="center" vertical="center"/>
    </xf>
    <xf numFmtId="0" fontId="20" fillId="10" borderId="6" xfId="10" applyNumberFormat="1" applyFont="1" applyFill="1" applyBorder="1">
      <alignment horizontal="center" vertical="center"/>
    </xf>
    <xf numFmtId="164" fontId="20" fillId="10" borderId="6" xfId="10" applyFont="1" applyFill="1" applyBorder="1">
      <alignment horizontal="center" vertical="center"/>
    </xf>
    <xf numFmtId="0" fontId="34" fillId="0" borderId="0" xfId="6" applyFont="1" applyAlignment="1">
      <alignment horizontal="left" vertical="center" indent="1"/>
    </xf>
    <xf numFmtId="0" fontId="13" fillId="14" borderId="0" xfId="3" applyFill="1"/>
    <xf numFmtId="0" fontId="19" fillId="14" borderId="7" xfId="12" applyFont="1" applyFill="1" applyBorder="1" applyAlignment="1">
      <alignment horizontal="left" vertical="center" wrapText="1" indent="2"/>
    </xf>
    <xf numFmtId="0" fontId="19" fillId="14" borderId="7" xfId="11" applyFont="1" applyFill="1" applyBorder="1" applyAlignment="1">
      <alignment vertical="center" wrapText="1"/>
    </xf>
    <xf numFmtId="14" fontId="19" fillId="14" borderId="7" xfId="11" applyNumberFormat="1" applyFont="1" applyFill="1" applyBorder="1" applyAlignment="1">
      <alignment vertical="center"/>
    </xf>
    <xf numFmtId="9" fontId="1" fillId="14" borderId="7" xfId="2" applyFont="1" applyFill="1" applyBorder="1" applyAlignment="1">
      <alignment horizontal="center" vertical="center"/>
    </xf>
    <xf numFmtId="164" fontId="19" fillId="14" borderId="7" xfId="10" applyFont="1" applyFill="1" applyBorder="1">
      <alignment horizontal="center" vertical="center"/>
    </xf>
    <xf numFmtId="0" fontId="19" fillId="14" borderId="6" xfId="10" applyNumberFormat="1" applyFont="1" applyFill="1" applyBorder="1">
      <alignment horizontal="center" vertical="center"/>
    </xf>
    <xf numFmtId="164" fontId="19" fillId="14" borderId="6" xfId="10" applyFont="1" applyFill="1" applyBorder="1">
      <alignment horizontal="center" vertical="center"/>
    </xf>
    <xf numFmtId="0" fontId="3" fillId="14" borderId="0" xfId="0" applyFont="1" applyFill="1" applyAlignment="1">
      <alignment horizontal="center" vertical="center"/>
    </xf>
    <xf numFmtId="0" fontId="3" fillId="14" borderId="1" xfId="0" applyFont="1" applyFill="1" applyBorder="1" applyAlignment="1">
      <alignment horizontal="center" vertical="center"/>
    </xf>
    <xf numFmtId="0" fontId="4" fillId="14" borderId="4" xfId="0" applyFont="1" applyFill="1" applyBorder="1" applyAlignment="1">
      <alignment vertical="center"/>
    </xf>
    <xf numFmtId="0" fontId="4" fillId="14" borderId="4" xfId="0" applyFont="1" applyFill="1" applyBorder="1" applyAlignment="1">
      <alignment horizontal="right" vertical="center"/>
    </xf>
    <xf numFmtId="0" fontId="4" fillId="14" borderId="0" xfId="0" applyFont="1" applyFill="1" applyAlignment="1">
      <alignment vertical="center"/>
    </xf>
    <xf numFmtId="0" fontId="20" fillId="15" borderId="7" xfId="12" applyFont="1" applyFill="1" applyBorder="1" applyAlignment="1">
      <alignment horizontal="left" vertical="center" wrapText="1" indent="2"/>
    </xf>
    <xf numFmtId="0" fontId="19" fillId="15" borderId="7" xfId="11" applyFont="1" applyFill="1" applyBorder="1" applyAlignment="1">
      <alignment vertical="center" wrapText="1"/>
    </xf>
    <xf numFmtId="0" fontId="19" fillId="15" borderId="7" xfId="11" applyFont="1" applyFill="1" applyBorder="1" applyAlignment="1">
      <alignment vertical="center"/>
    </xf>
    <xf numFmtId="9" fontId="1" fillId="15" borderId="7" xfId="2" applyFont="1" applyFill="1" applyBorder="1" applyAlignment="1">
      <alignment horizontal="center" vertical="center"/>
    </xf>
    <xf numFmtId="164" fontId="19" fillId="15" borderId="7" xfId="10" applyFont="1" applyFill="1" applyBorder="1">
      <alignment horizontal="center" vertical="center"/>
    </xf>
    <xf numFmtId="0" fontId="19" fillId="15" borderId="6" xfId="10" applyNumberFormat="1" applyFont="1" applyFill="1" applyBorder="1">
      <alignment horizontal="center" vertical="center"/>
    </xf>
    <xf numFmtId="164" fontId="19" fillId="15" borderId="6" xfId="10" applyFont="1" applyFill="1" applyBorder="1">
      <alignment horizontal="center" vertical="center"/>
    </xf>
    <xf numFmtId="0" fontId="20" fillId="15" borderId="7" xfId="11" applyFont="1" applyFill="1" applyBorder="1" applyAlignment="1">
      <alignment vertical="center" wrapText="1"/>
    </xf>
    <xf numFmtId="0" fontId="20" fillId="15" borderId="7" xfId="11" applyFont="1" applyFill="1" applyBorder="1" applyAlignment="1">
      <alignment vertical="center"/>
    </xf>
    <xf numFmtId="9" fontId="10" fillId="15" borderId="7" xfId="2" applyFont="1" applyFill="1" applyBorder="1" applyAlignment="1">
      <alignment horizontal="center" vertical="center"/>
    </xf>
    <xf numFmtId="164" fontId="20" fillId="15" borderId="7" xfId="10" applyFont="1" applyFill="1" applyBorder="1">
      <alignment horizontal="center" vertical="center"/>
    </xf>
    <xf numFmtId="0" fontId="20" fillId="15" borderId="6" xfId="10" applyNumberFormat="1" applyFont="1" applyFill="1" applyBorder="1">
      <alignment horizontal="center" vertical="center"/>
    </xf>
    <xf numFmtId="164" fontId="20" fillId="15" borderId="6" xfId="10" applyFont="1" applyFill="1" applyBorder="1">
      <alignment horizontal="center" vertical="center"/>
    </xf>
    <xf numFmtId="0" fontId="23" fillId="15" borderId="7" xfId="12" applyFont="1" applyFill="1" applyBorder="1" applyAlignment="1">
      <alignment horizontal="left" vertical="center" wrapText="1" indent="2"/>
    </xf>
    <xf numFmtId="0" fontId="4" fillId="2" borderId="21" xfId="0" applyFont="1" applyFill="1" applyBorder="1"/>
    <xf numFmtId="0" fontId="4" fillId="0" borderId="0" xfId="0" applyFont="1"/>
    <xf numFmtId="0" fontId="13" fillId="0" borderId="0" xfId="3" applyAlignment="1">
      <alignment wrapText="1"/>
    </xf>
    <xf numFmtId="0" fontId="20" fillId="11" borderId="16" xfId="0" applyFont="1" applyFill="1" applyBorder="1" applyAlignment="1">
      <alignment horizontal="center" vertical="center"/>
    </xf>
    <xf numFmtId="166" fontId="19" fillId="2" borderId="13" xfId="0" applyNumberFormat="1" applyFont="1" applyFill="1" applyBorder="1" applyAlignment="1">
      <alignment horizontal="center" vertical="center" wrapText="1"/>
    </xf>
    <xf numFmtId="166" fontId="19" fillId="2" borderId="19" xfId="0" applyNumberFormat="1" applyFont="1" applyFill="1" applyBorder="1" applyAlignment="1">
      <alignment horizontal="center" vertical="center" wrapText="1"/>
    </xf>
    <xf numFmtId="166" fontId="19" fillId="2" borderId="18" xfId="0" applyNumberFormat="1" applyFont="1" applyFill="1" applyBorder="1" applyAlignment="1">
      <alignment horizontal="center" vertical="center" wrapText="1"/>
    </xf>
    <xf numFmtId="0" fontId="20" fillId="11" borderId="16" xfId="0" applyFont="1" applyFill="1" applyBorder="1" applyAlignment="1">
      <alignment horizontal="center" vertical="center"/>
    </xf>
    <xf numFmtId="0" fontId="4" fillId="2" borderId="21" xfId="0" applyFont="1" applyFill="1" applyBorder="1" applyAlignment="1"/>
    <xf numFmtId="0" fontId="27" fillId="0" borderId="0" xfId="0" applyFont="1" applyAlignment="1">
      <alignment horizontal="left"/>
    </xf>
    <xf numFmtId="0" fontId="28" fillId="0" borderId="0" xfId="0" applyFont="1" applyAlignment="1"/>
    <xf numFmtId="165" fontId="27" fillId="0" borderId="0" xfId="9" applyFont="1" applyBorder="1" applyAlignment="1">
      <alignment horizontal="left"/>
    </xf>
    <xf numFmtId="0" fontId="26" fillId="0" borderId="0" xfId="8" applyFont="1" applyAlignment="1">
      <alignment horizontal="left"/>
    </xf>
    <xf numFmtId="0" fontId="4" fillId="0" borderId="0" xfId="0" applyFont="1" applyAlignment="1"/>
    <xf numFmtId="0" fontId="13" fillId="0" borderId="0" xfId="3" applyAlignment="1">
      <alignment wrapText="1"/>
    </xf>
    <xf numFmtId="0" fontId="20" fillId="11" borderId="16" xfId="0" applyFont="1" applyFill="1" applyBorder="1" applyAlignment="1">
      <alignment horizontal="left" vertical="center" indent="1"/>
    </xf>
    <xf numFmtId="0" fontId="4" fillId="2" borderId="21" xfId="0" applyFont="1" applyFill="1" applyBorder="1" applyAlignment="1">
      <alignment horizontal="left" indent="1"/>
    </xf>
    <xf numFmtId="0" fontId="20" fillId="11" borderId="16" xfId="0" applyFont="1" applyFill="1" applyBorder="1" applyAlignment="1">
      <alignment vertical="center"/>
    </xf>
    <xf numFmtId="0" fontId="20" fillId="11" borderId="21" xfId="0" applyFont="1" applyFill="1" applyBorder="1" applyAlignment="1">
      <alignment horizontal="center" vertical="center"/>
    </xf>
    <xf numFmtId="0" fontId="20" fillId="11" borderId="16" xfId="0" applyFont="1" applyFill="1" applyBorder="1" applyAlignment="1">
      <alignment horizontal="center" vertical="center" wrapText="1"/>
    </xf>
    <xf numFmtId="0" fontId="20" fillId="11" borderId="21" xfId="0" applyFont="1" applyFill="1" applyBorder="1" applyAlignment="1">
      <alignment horizontal="center" vertical="center" wrapText="1"/>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353">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8"/>
        </patternFill>
      </fill>
      <border>
        <left/>
        <right/>
      </border>
    </dxf>
    <dxf>
      <fill>
        <patternFill>
          <bgColor theme="8" tint="0.59996337778862885"/>
        </patternFill>
      </fill>
      <border>
        <left/>
        <right/>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8"/>
        </patternFill>
      </fill>
      <border>
        <left/>
        <right/>
      </border>
    </dxf>
    <dxf>
      <fill>
        <patternFill>
          <bgColor theme="8" tint="0.59996337778862885"/>
        </patternFill>
      </fill>
      <border>
        <left/>
        <right/>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352"/>
      <tableStyleElement type="headerRow" dxfId="351"/>
      <tableStyleElement type="totalRow" dxfId="350"/>
      <tableStyleElement type="firstColumn" dxfId="349"/>
      <tableStyleElement type="lastColumn" dxfId="348"/>
      <tableStyleElement type="firstRowStripe" dxfId="347"/>
      <tableStyleElement type="secondRowStripe" dxfId="346"/>
      <tableStyleElement type="firstColumnStripe" dxfId="345"/>
      <tableStyleElement type="secondColumnStripe" dxfId="34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4F1"/>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TM16400962">
      <a:dk1>
        <a:srgbClr val="000000"/>
      </a:dk1>
      <a:lt1>
        <a:srgbClr val="FFFFFF"/>
      </a:lt1>
      <a:dk2>
        <a:srgbClr val="0E2841"/>
      </a:dk2>
      <a:lt2>
        <a:srgbClr val="E8E8E8"/>
      </a:lt2>
      <a:accent1>
        <a:srgbClr val="6528F7"/>
      </a:accent1>
      <a:accent2>
        <a:srgbClr val="D800A6"/>
      </a:accent2>
      <a:accent3>
        <a:srgbClr val="7ECA9C"/>
      </a:accent3>
      <a:accent4>
        <a:srgbClr val="00ABB3"/>
      </a:accent4>
      <a:accent5>
        <a:srgbClr val="FFE227"/>
      </a:accent5>
      <a:accent6>
        <a:srgbClr val="1363DF"/>
      </a:accent6>
      <a:hlink>
        <a:srgbClr val="467886"/>
      </a:hlink>
      <a:folHlink>
        <a:srgbClr val="96607D"/>
      </a:folHlink>
    </a:clrScheme>
    <a:fontScheme name="Custom 32">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text"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Y159"/>
  <sheetViews>
    <sheetView showGridLines="0" tabSelected="1" showRuler="0" zoomScale="70" zoomScaleNormal="140" zoomScalePageLayoutView="70" workbookViewId="0">
      <pane ySplit="1410" activePane="bottomLeft"/>
      <selection pane="bottomLeft" activeCell="B2" sqref="B2"/>
      <selection activeCell="GS5" sqref="GS1:GY1048576"/>
    </sheetView>
  </sheetViews>
  <sheetFormatPr defaultColWidth="8.75" defaultRowHeight="30" customHeight="1"/>
  <cols>
    <col min="1" max="1" width="2.75" style="13" customWidth="1"/>
    <col min="2" max="2" width="39.75" customWidth="1"/>
    <col min="3" max="3" width="16.75" customWidth="1"/>
    <col min="4" max="4" width="16.75" style="99" customWidth="1"/>
    <col min="5" max="5" width="16.75" customWidth="1"/>
    <col min="6" max="6" width="10.75" customWidth="1"/>
    <col min="7" max="8" width="10.75" style="2" customWidth="1"/>
    <col min="9" max="9" width="17.625" customWidth="1"/>
    <col min="10" max="10" width="2.75" customWidth="1"/>
    <col min="11" max="11" width="6" hidden="1" customWidth="1"/>
    <col min="12" max="13" width="2.75" customWidth="1"/>
    <col min="14" max="14" width="2.375" customWidth="1"/>
    <col min="15" max="207" width="2.75" customWidth="1"/>
  </cols>
  <sheetData>
    <row r="1" spans="1:207" ht="90" customHeight="1">
      <c r="A1" s="190"/>
      <c r="B1" s="78" t="s">
        <v>0</v>
      </c>
      <c r="C1" s="17"/>
      <c r="D1" s="87"/>
      <c r="E1" s="17"/>
      <c r="F1" s="18"/>
      <c r="G1" s="19"/>
      <c r="H1" s="19"/>
      <c r="I1" s="20"/>
      <c r="K1" s="1"/>
      <c r="L1" s="200" t="s">
        <v>1</v>
      </c>
      <c r="M1" s="201"/>
      <c r="N1" s="201"/>
      <c r="O1" s="201"/>
      <c r="P1" s="201"/>
      <c r="Q1" s="201"/>
      <c r="R1" s="201"/>
      <c r="S1" s="23"/>
      <c r="T1" s="199">
        <f ca="1">TODAY()</f>
        <v>45349</v>
      </c>
      <c r="U1" s="198"/>
      <c r="V1" s="198"/>
      <c r="W1" s="198"/>
      <c r="X1" s="198"/>
      <c r="Y1" s="198"/>
      <c r="Z1" s="198"/>
      <c r="AA1" s="198"/>
      <c r="AB1" s="198"/>
      <c r="AC1" s="198"/>
    </row>
    <row r="2" spans="1:207" ht="30" customHeight="1">
      <c r="B2" s="160"/>
      <c r="C2" s="160"/>
      <c r="D2" s="88"/>
      <c r="E2" s="77"/>
      <c r="F2" s="21"/>
      <c r="G2" s="22"/>
      <c r="H2" s="22"/>
      <c r="I2" s="21"/>
      <c r="L2" s="200" t="s">
        <v>2</v>
      </c>
      <c r="M2" s="201"/>
      <c r="N2" s="201"/>
      <c r="O2" s="201"/>
      <c r="P2" s="201"/>
      <c r="Q2" s="201"/>
      <c r="R2" s="201"/>
      <c r="S2" s="23"/>
      <c r="T2" s="197">
        <v>1</v>
      </c>
      <c r="U2" s="198"/>
      <c r="V2" s="198"/>
      <c r="W2" s="198"/>
      <c r="X2" s="198"/>
      <c r="Y2" s="198"/>
      <c r="Z2" s="198"/>
      <c r="AA2" s="198"/>
      <c r="AB2" s="198"/>
      <c r="AC2" s="198"/>
    </row>
    <row r="3" spans="1:207" ht="30" customHeight="1">
      <c r="B3" s="160"/>
      <c r="C3" s="160"/>
      <c r="D3" s="88"/>
      <c r="E3" s="77"/>
      <c r="G3" s="22"/>
      <c r="H3" s="22"/>
      <c r="I3" s="21"/>
      <c r="L3" s="200" t="s">
        <v>2</v>
      </c>
      <c r="M3" s="201"/>
      <c r="N3" s="201"/>
      <c r="O3" s="201"/>
      <c r="P3" s="201"/>
      <c r="Q3" s="201"/>
      <c r="R3" s="201"/>
      <c r="S3" s="23"/>
      <c r="T3" s="197">
        <v>1</v>
      </c>
      <c r="U3" s="198"/>
      <c r="V3" s="198"/>
      <c r="W3" s="198"/>
      <c r="X3" s="198"/>
      <c r="Y3" s="198"/>
      <c r="Z3" s="198"/>
      <c r="AA3" s="198"/>
      <c r="AB3" s="198"/>
      <c r="AC3" s="198"/>
    </row>
    <row r="4" spans="1:207" s="76" customFormat="1" ht="30" customHeight="1"/>
    <row r="5" spans="1:207" s="24" customFormat="1" ht="30" customHeight="1">
      <c r="A5" s="190"/>
      <c r="B5" s="76" t="s">
        <v>3</v>
      </c>
      <c r="C5" s="189"/>
      <c r="D5" s="89"/>
      <c r="E5" s="189"/>
      <c r="F5" s="189"/>
      <c r="G5" s="25"/>
      <c r="H5" s="25"/>
      <c r="I5" s="189"/>
      <c r="J5" s="189"/>
      <c r="K5" s="189"/>
      <c r="L5" s="194">
        <f ca="1">L6</f>
        <v>45348</v>
      </c>
      <c r="M5" s="192"/>
      <c r="N5" s="192"/>
      <c r="O5" s="192"/>
      <c r="P5" s="192"/>
      <c r="Q5" s="192"/>
      <c r="R5" s="192"/>
      <c r="S5" s="192">
        <f ca="1">S6</f>
        <v>45355</v>
      </c>
      <c r="T5" s="192"/>
      <c r="U5" s="192"/>
      <c r="V5" s="192"/>
      <c r="W5" s="192"/>
      <c r="X5" s="192"/>
      <c r="Y5" s="192"/>
      <c r="Z5" s="192">
        <f ca="1">Z6</f>
        <v>45362</v>
      </c>
      <c r="AA5" s="192"/>
      <c r="AB5" s="192"/>
      <c r="AC5" s="192"/>
      <c r="AD5" s="192"/>
      <c r="AE5" s="192"/>
      <c r="AF5" s="192"/>
      <c r="AG5" s="192">
        <f ca="1">AG6</f>
        <v>45369</v>
      </c>
      <c r="AH5" s="192"/>
      <c r="AI5" s="192"/>
      <c r="AJ5" s="192"/>
      <c r="AK5" s="192"/>
      <c r="AL5" s="192"/>
      <c r="AM5" s="192"/>
      <c r="AN5" s="192">
        <f ca="1">AN6</f>
        <v>45376</v>
      </c>
      <c r="AO5" s="192"/>
      <c r="AP5" s="192"/>
      <c r="AQ5" s="192"/>
      <c r="AR5" s="192"/>
      <c r="AS5" s="192"/>
      <c r="AT5" s="192"/>
      <c r="AU5" s="192">
        <f ca="1">AU6</f>
        <v>45383</v>
      </c>
      <c r="AV5" s="192"/>
      <c r="AW5" s="192"/>
      <c r="AX5" s="192"/>
      <c r="AY5" s="192"/>
      <c r="AZ5" s="192"/>
      <c r="BA5" s="192"/>
      <c r="BB5" s="192">
        <f ca="1">BB6</f>
        <v>45390</v>
      </c>
      <c r="BC5" s="192"/>
      <c r="BD5" s="192"/>
      <c r="BE5" s="192"/>
      <c r="BF5" s="192"/>
      <c r="BG5" s="192"/>
      <c r="BH5" s="192"/>
      <c r="BI5" s="192">
        <f ca="1">BI6</f>
        <v>45397</v>
      </c>
      <c r="BJ5" s="192"/>
      <c r="BK5" s="192"/>
      <c r="BL5" s="192"/>
      <c r="BM5" s="192"/>
      <c r="BN5" s="192"/>
      <c r="BO5" s="193"/>
      <c r="BP5" s="192">
        <f ca="1">BP6</f>
        <v>45404</v>
      </c>
      <c r="BQ5" s="192"/>
      <c r="BR5" s="192"/>
      <c r="BS5" s="192"/>
      <c r="BT5" s="192"/>
      <c r="BU5" s="192"/>
      <c r="BV5" s="193"/>
      <c r="BW5" s="192">
        <f ca="1">BW6</f>
        <v>45411</v>
      </c>
      <c r="BX5" s="192"/>
      <c r="BY5" s="192"/>
      <c r="BZ5" s="192"/>
      <c r="CA5" s="192"/>
      <c r="CB5" s="192"/>
      <c r="CC5" s="193"/>
      <c r="CD5" s="192">
        <f ca="1">CD6</f>
        <v>45418</v>
      </c>
      <c r="CE5" s="192"/>
      <c r="CF5" s="192"/>
      <c r="CG5" s="192"/>
      <c r="CH5" s="192"/>
      <c r="CI5" s="192"/>
      <c r="CJ5" s="193"/>
      <c r="CK5" s="192">
        <f ca="1">CK6</f>
        <v>45425</v>
      </c>
      <c r="CL5" s="192"/>
      <c r="CM5" s="192"/>
      <c r="CN5" s="192"/>
      <c r="CO5" s="192"/>
      <c r="CP5" s="192"/>
      <c r="CQ5" s="193"/>
      <c r="CR5" s="192">
        <f ca="1">CR6</f>
        <v>45432</v>
      </c>
      <c r="CS5" s="192"/>
      <c r="CT5" s="192"/>
      <c r="CU5" s="192"/>
      <c r="CV5" s="192"/>
      <c r="CW5" s="192"/>
      <c r="CX5" s="193"/>
      <c r="CY5" s="192">
        <f ca="1">CY6</f>
        <v>45439</v>
      </c>
      <c r="CZ5" s="192"/>
      <c r="DA5" s="192"/>
      <c r="DB5" s="192"/>
      <c r="DC5" s="192"/>
      <c r="DD5" s="192"/>
      <c r="DE5" s="193"/>
      <c r="DF5" s="192">
        <f ca="1">DF6</f>
        <v>45446</v>
      </c>
      <c r="DG5" s="192"/>
      <c r="DH5" s="192"/>
      <c r="DI5" s="192"/>
      <c r="DJ5" s="192"/>
      <c r="DK5" s="192"/>
      <c r="DL5" s="193"/>
      <c r="DM5" s="192">
        <f ca="1">DM6</f>
        <v>45453</v>
      </c>
      <c r="DN5" s="192"/>
      <c r="DO5" s="192"/>
      <c r="DP5" s="192"/>
      <c r="DQ5" s="192"/>
      <c r="DR5" s="192"/>
      <c r="DS5" s="193"/>
      <c r="DT5" s="192">
        <f ca="1">DT6</f>
        <v>45460</v>
      </c>
      <c r="DU5" s="192"/>
      <c r="DV5" s="192"/>
      <c r="DW5" s="192"/>
      <c r="DX5" s="192"/>
      <c r="DY5" s="192"/>
      <c r="DZ5" s="193"/>
      <c r="EA5" s="192">
        <f ca="1">EA6</f>
        <v>45467</v>
      </c>
      <c r="EB5" s="192"/>
      <c r="EC5" s="192"/>
      <c r="ED5" s="192"/>
      <c r="EE5" s="192"/>
      <c r="EF5" s="192"/>
      <c r="EG5" s="193"/>
      <c r="EH5" s="192">
        <f ca="1">EH6</f>
        <v>45474</v>
      </c>
      <c r="EI5" s="192"/>
      <c r="EJ5" s="192"/>
      <c r="EK5" s="192"/>
      <c r="EL5" s="192"/>
      <c r="EM5" s="192"/>
      <c r="EN5" s="193"/>
      <c r="EO5" s="192">
        <f ca="1">EO6</f>
        <v>45481</v>
      </c>
      <c r="EP5" s="192"/>
      <c r="EQ5" s="192"/>
      <c r="ER5" s="192"/>
      <c r="ES5" s="192"/>
      <c r="ET5" s="192"/>
      <c r="EU5" s="193"/>
      <c r="EV5" s="192">
        <f ca="1">EV6</f>
        <v>45488</v>
      </c>
      <c r="EW5" s="192"/>
      <c r="EX5" s="192"/>
      <c r="EY5" s="192"/>
      <c r="EZ5" s="192"/>
      <c r="FA5" s="192"/>
      <c r="FB5" s="193"/>
      <c r="FC5" s="192">
        <f ca="1">FC6</f>
        <v>45495</v>
      </c>
      <c r="FD5" s="192"/>
      <c r="FE5" s="192"/>
      <c r="FF5" s="192"/>
      <c r="FG5" s="192"/>
      <c r="FH5" s="192"/>
      <c r="FI5" s="193"/>
      <c r="FJ5" s="192">
        <f ca="1">FJ6</f>
        <v>45502</v>
      </c>
      <c r="FK5" s="192"/>
      <c r="FL5" s="192"/>
      <c r="FM5" s="192"/>
      <c r="FN5" s="192"/>
      <c r="FO5" s="192"/>
      <c r="FP5" s="193"/>
      <c r="FQ5" s="192">
        <f ca="1">FQ6</f>
        <v>45509</v>
      </c>
      <c r="FR5" s="192"/>
      <c r="FS5" s="192"/>
      <c r="FT5" s="192"/>
      <c r="FU5" s="192"/>
      <c r="FV5" s="192"/>
      <c r="FW5" s="193"/>
      <c r="FX5" s="192">
        <f ca="1">FX6</f>
        <v>45516</v>
      </c>
      <c r="FY5" s="192"/>
      <c r="FZ5" s="192"/>
      <c r="GA5" s="192"/>
      <c r="GB5" s="192"/>
      <c r="GC5" s="192"/>
      <c r="GD5" s="193"/>
      <c r="GE5" s="192">
        <f ca="1">GE6</f>
        <v>45523</v>
      </c>
      <c r="GF5" s="192"/>
      <c r="GG5" s="192"/>
      <c r="GH5" s="192"/>
      <c r="GI5" s="192"/>
      <c r="GJ5" s="192"/>
      <c r="GK5" s="193"/>
      <c r="GL5" s="192">
        <f ca="1">GL6</f>
        <v>45530</v>
      </c>
      <c r="GM5" s="192"/>
      <c r="GN5" s="192"/>
      <c r="GO5" s="192"/>
      <c r="GP5" s="192"/>
      <c r="GQ5" s="192"/>
      <c r="GR5" s="193"/>
      <c r="GS5" s="192">
        <f ca="1">GS6</f>
        <v>45537</v>
      </c>
      <c r="GT5" s="192"/>
      <c r="GU5" s="192"/>
      <c r="GV5" s="192"/>
      <c r="GW5" s="192"/>
      <c r="GX5" s="192"/>
      <c r="GY5" s="193"/>
    </row>
    <row r="6" spans="1:207" s="24" customFormat="1" ht="15" customHeight="1">
      <c r="A6" s="202"/>
      <c r="B6" s="203" t="s">
        <v>4</v>
      </c>
      <c r="C6" s="205" t="s">
        <v>5</v>
      </c>
      <c r="D6" s="207" t="s">
        <v>6</v>
      </c>
      <c r="E6" s="195" t="s">
        <v>7</v>
      </c>
      <c r="F6" s="195" t="s">
        <v>8</v>
      </c>
      <c r="G6" s="195" t="s">
        <v>9</v>
      </c>
      <c r="H6" s="191"/>
      <c r="I6" s="195" t="s">
        <v>10</v>
      </c>
      <c r="J6" s="189"/>
      <c r="K6" s="189"/>
      <c r="L6" s="26">
        <f ca="1">Project_Start-WEEKDAY(Project_Start,1)+2+7*(Display_Week-1)</f>
        <v>45348</v>
      </c>
      <c r="M6" s="26">
        <f ca="1">L6+1</f>
        <v>45349</v>
      </c>
      <c r="N6" s="26">
        <f t="shared" ref="N6:BA6" ca="1" si="0">M6+1</f>
        <v>45350</v>
      </c>
      <c r="O6" s="26">
        <f t="shared" ca="1" si="0"/>
        <v>45351</v>
      </c>
      <c r="P6" s="26">
        <f t="shared" ca="1" si="0"/>
        <v>45352</v>
      </c>
      <c r="Q6" s="26">
        <f t="shared" ca="1" si="0"/>
        <v>45353</v>
      </c>
      <c r="R6" s="27">
        <f t="shared" ca="1" si="0"/>
        <v>45354</v>
      </c>
      <c r="S6" s="28">
        <f ca="1">R6+1</f>
        <v>45355</v>
      </c>
      <c r="T6" s="26">
        <f ca="1">S6+1</f>
        <v>45356</v>
      </c>
      <c r="U6" s="26">
        <f t="shared" ca="1" si="0"/>
        <v>45357</v>
      </c>
      <c r="V6" s="26">
        <f t="shared" ca="1" si="0"/>
        <v>45358</v>
      </c>
      <c r="W6" s="26">
        <f t="shared" ca="1" si="0"/>
        <v>45359</v>
      </c>
      <c r="X6" s="26">
        <f t="shared" ca="1" si="0"/>
        <v>45360</v>
      </c>
      <c r="Y6" s="27">
        <f t="shared" ca="1" si="0"/>
        <v>45361</v>
      </c>
      <c r="Z6" s="28">
        <f ca="1">Y6+1</f>
        <v>45362</v>
      </c>
      <c r="AA6" s="26">
        <f ca="1">Z6+1</f>
        <v>45363</v>
      </c>
      <c r="AB6" s="26">
        <f t="shared" ca="1" si="0"/>
        <v>45364</v>
      </c>
      <c r="AC6" s="26">
        <f t="shared" ca="1" si="0"/>
        <v>45365</v>
      </c>
      <c r="AD6" s="26">
        <f t="shared" ca="1" si="0"/>
        <v>45366</v>
      </c>
      <c r="AE6" s="26">
        <f t="shared" ca="1" si="0"/>
        <v>45367</v>
      </c>
      <c r="AF6" s="27">
        <f t="shared" ca="1" si="0"/>
        <v>45368</v>
      </c>
      <c r="AG6" s="28">
        <f ca="1">AF6+1</f>
        <v>45369</v>
      </c>
      <c r="AH6" s="26">
        <f ca="1">AG6+1</f>
        <v>45370</v>
      </c>
      <c r="AI6" s="26">
        <f t="shared" ca="1" si="0"/>
        <v>45371</v>
      </c>
      <c r="AJ6" s="26">
        <f t="shared" ca="1" si="0"/>
        <v>45372</v>
      </c>
      <c r="AK6" s="26">
        <f t="shared" ca="1" si="0"/>
        <v>45373</v>
      </c>
      <c r="AL6" s="26">
        <f t="shared" ca="1" si="0"/>
        <v>45374</v>
      </c>
      <c r="AM6" s="27">
        <f t="shared" ca="1" si="0"/>
        <v>45375</v>
      </c>
      <c r="AN6" s="28">
        <f ca="1">AM6+1</f>
        <v>45376</v>
      </c>
      <c r="AO6" s="26">
        <f ca="1">AN6+1</f>
        <v>45377</v>
      </c>
      <c r="AP6" s="26">
        <f t="shared" ca="1" si="0"/>
        <v>45378</v>
      </c>
      <c r="AQ6" s="26">
        <f t="shared" ca="1" si="0"/>
        <v>45379</v>
      </c>
      <c r="AR6" s="26">
        <f t="shared" ca="1" si="0"/>
        <v>45380</v>
      </c>
      <c r="AS6" s="26">
        <f t="shared" ca="1" si="0"/>
        <v>45381</v>
      </c>
      <c r="AT6" s="27">
        <f t="shared" ca="1" si="0"/>
        <v>45382</v>
      </c>
      <c r="AU6" s="28">
        <f ca="1">AT6+1</f>
        <v>45383</v>
      </c>
      <c r="AV6" s="26">
        <f ca="1">AU6+1</f>
        <v>45384</v>
      </c>
      <c r="AW6" s="26">
        <f t="shared" ca="1" si="0"/>
        <v>45385</v>
      </c>
      <c r="AX6" s="26">
        <f t="shared" ca="1" si="0"/>
        <v>45386</v>
      </c>
      <c r="AY6" s="26">
        <f t="shared" ca="1" si="0"/>
        <v>45387</v>
      </c>
      <c r="AZ6" s="26">
        <f t="shared" ca="1" si="0"/>
        <v>45388</v>
      </c>
      <c r="BA6" s="27">
        <f t="shared" ca="1" si="0"/>
        <v>45389</v>
      </c>
      <c r="BB6" s="28">
        <f ca="1">BA6+1</f>
        <v>45390</v>
      </c>
      <c r="BC6" s="26">
        <f ca="1">BB6+1</f>
        <v>45391</v>
      </c>
      <c r="BD6" s="26">
        <f t="shared" ref="BD6:BH6" ca="1" si="1">BC6+1</f>
        <v>45392</v>
      </c>
      <c r="BE6" s="26">
        <f t="shared" ca="1" si="1"/>
        <v>45393</v>
      </c>
      <c r="BF6" s="26">
        <f t="shared" ca="1" si="1"/>
        <v>45394</v>
      </c>
      <c r="BG6" s="26">
        <f t="shared" ca="1" si="1"/>
        <v>45395</v>
      </c>
      <c r="BH6" s="27">
        <f t="shared" ca="1" si="1"/>
        <v>45396</v>
      </c>
      <c r="BI6" s="28">
        <f ca="1">BH6+1</f>
        <v>45397</v>
      </c>
      <c r="BJ6" s="26">
        <f ca="1">BI6+1</f>
        <v>45398</v>
      </c>
      <c r="BK6" s="26">
        <f t="shared" ref="BK6:BO6" ca="1" si="2">BJ6+1</f>
        <v>45399</v>
      </c>
      <c r="BL6" s="26">
        <f t="shared" ca="1" si="2"/>
        <v>45400</v>
      </c>
      <c r="BM6" s="26">
        <f t="shared" ca="1" si="2"/>
        <v>45401</v>
      </c>
      <c r="BN6" s="26">
        <f t="shared" ca="1" si="2"/>
        <v>45402</v>
      </c>
      <c r="BO6" s="26">
        <f t="shared" ca="1" si="2"/>
        <v>45403</v>
      </c>
      <c r="BP6" s="28">
        <f ca="1">BO6+1</f>
        <v>45404</v>
      </c>
      <c r="BQ6" s="26">
        <f ca="1">BP6+1</f>
        <v>45405</v>
      </c>
      <c r="BR6" s="26">
        <f t="shared" ref="BR6" ca="1" si="3">BQ6+1</f>
        <v>45406</v>
      </c>
      <c r="BS6" s="26">
        <f t="shared" ref="BS6" ca="1" si="4">BR6+1</f>
        <v>45407</v>
      </c>
      <c r="BT6" s="26">
        <f t="shared" ref="BT6" ca="1" si="5">BS6+1</f>
        <v>45408</v>
      </c>
      <c r="BU6" s="26">
        <f t="shared" ref="BU6" ca="1" si="6">BT6+1</f>
        <v>45409</v>
      </c>
      <c r="BV6" s="26">
        <f t="shared" ref="BV6" ca="1" si="7">BU6+1</f>
        <v>45410</v>
      </c>
      <c r="BW6" s="28">
        <f ca="1">BV6+1</f>
        <v>45411</v>
      </c>
      <c r="BX6" s="26">
        <f ca="1">BW6+1</f>
        <v>45412</v>
      </c>
      <c r="BY6" s="26">
        <f t="shared" ref="BY6" ca="1" si="8">BX6+1</f>
        <v>45413</v>
      </c>
      <c r="BZ6" s="26">
        <f t="shared" ref="BZ6" ca="1" si="9">BY6+1</f>
        <v>45414</v>
      </c>
      <c r="CA6" s="26">
        <f t="shared" ref="CA6" ca="1" si="10">BZ6+1</f>
        <v>45415</v>
      </c>
      <c r="CB6" s="26">
        <f t="shared" ref="CB6" ca="1" si="11">CA6+1</f>
        <v>45416</v>
      </c>
      <c r="CC6" s="26">
        <f t="shared" ref="CC6" ca="1" si="12">CB6+1</f>
        <v>45417</v>
      </c>
      <c r="CD6" s="28">
        <f ca="1">CC6+1</f>
        <v>45418</v>
      </c>
      <c r="CE6" s="26">
        <f ca="1">CD6+1</f>
        <v>45419</v>
      </c>
      <c r="CF6" s="26">
        <f t="shared" ref="CF6" ca="1" si="13">CE6+1</f>
        <v>45420</v>
      </c>
      <c r="CG6" s="26">
        <f t="shared" ref="CG6" ca="1" si="14">CF6+1</f>
        <v>45421</v>
      </c>
      <c r="CH6" s="26">
        <f t="shared" ref="CH6" ca="1" si="15">CG6+1</f>
        <v>45422</v>
      </c>
      <c r="CI6" s="26">
        <f t="shared" ref="CI6" ca="1" si="16">CH6+1</f>
        <v>45423</v>
      </c>
      <c r="CJ6" s="26">
        <f t="shared" ref="CJ6" ca="1" si="17">CI6+1</f>
        <v>45424</v>
      </c>
      <c r="CK6" s="28">
        <f ca="1">CJ6+1</f>
        <v>45425</v>
      </c>
      <c r="CL6" s="26">
        <f ca="1">CK6+1</f>
        <v>45426</v>
      </c>
      <c r="CM6" s="26">
        <f t="shared" ref="CM6" ca="1" si="18">CL6+1</f>
        <v>45427</v>
      </c>
      <c r="CN6" s="26">
        <f t="shared" ref="CN6" ca="1" si="19">CM6+1</f>
        <v>45428</v>
      </c>
      <c r="CO6" s="26">
        <f t="shared" ref="CO6" ca="1" si="20">CN6+1</f>
        <v>45429</v>
      </c>
      <c r="CP6" s="26">
        <f t="shared" ref="CP6" ca="1" si="21">CO6+1</f>
        <v>45430</v>
      </c>
      <c r="CQ6" s="26">
        <f t="shared" ref="CQ6" ca="1" si="22">CP6+1</f>
        <v>45431</v>
      </c>
      <c r="CR6" s="28">
        <f ca="1">CQ6+1</f>
        <v>45432</v>
      </c>
      <c r="CS6" s="26">
        <f ca="1">CR6+1</f>
        <v>45433</v>
      </c>
      <c r="CT6" s="26">
        <f t="shared" ref="CT6" ca="1" si="23">CS6+1</f>
        <v>45434</v>
      </c>
      <c r="CU6" s="26">
        <f t="shared" ref="CU6" ca="1" si="24">CT6+1</f>
        <v>45435</v>
      </c>
      <c r="CV6" s="26">
        <f t="shared" ref="CV6" ca="1" si="25">CU6+1</f>
        <v>45436</v>
      </c>
      <c r="CW6" s="26">
        <f t="shared" ref="CW6" ca="1" si="26">CV6+1</f>
        <v>45437</v>
      </c>
      <c r="CX6" s="26">
        <f t="shared" ref="CX6" ca="1" si="27">CW6+1</f>
        <v>45438</v>
      </c>
      <c r="CY6" s="28">
        <f ca="1">CX6+1</f>
        <v>45439</v>
      </c>
      <c r="CZ6" s="26">
        <f ca="1">CY6+1</f>
        <v>45440</v>
      </c>
      <c r="DA6" s="26">
        <f t="shared" ref="DA6" ca="1" si="28">CZ6+1</f>
        <v>45441</v>
      </c>
      <c r="DB6" s="26">
        <f t="shared" ref="DB6" ca="1" si="29">DA6+1</f>
        <v>45442</v>
      </c>
      <c r="DC6" s="26">
        <f t="shared" ref="DC6" ca="1" si="30">DB6+1</f>
        <v>45443</v>
      </c>
      <c r="DD6" s="26">
        <f t="shared" ref="DD6" ca="1" si="31">DC6+1</f>
        <v>45444</v>
      </c>
      <c r="DE6" s="26">
        <f t="shared" ref="DE6" ca="1" si="32">DD6+1</f>
        <v>45445</v>
      </c>
      <c r="DF6" s="28">
        <f ca="1">DE6+1</f>
        <v>45446</v>
      </c>
      <c r="DG6" s="26">
        <f ca="1">DF6+1</f>
        <v>45447</v>
      </c>
      <c r="DH6" s="26">
        <f t="shared" ref="DH6" ca="1" si="33">DG6+1</f>
        <v>45448</v>
      </c>
      <c r="DI6" s="26">
        <f t="shared" ref="DI6" ca="1" si="34">DH6+1</f>
        <v>45449</v>
      </c>
      <c r="DJ6" s="26">
        <f t="shared" ref="DJ6" ca="1" si="35">DI6+1</f>
        <v>45450</v>
      </c>
      <c r="DK6" s="26">
        <f t="shared" ref="DK6" ca="1" si="36">DJ6+1</f>
        <v>45451</v>
      </c>
      <c r="DL6" s="26">
        <f t="shared" ref="DL6" ca="1" si="37">DK6+1</f>
        <v>45452</v>
      </c>
      <c r="DM6" s="28">
        <f ca="1">DL6+1</f>
        <v>45453</v>
      </c>
      <c r="DN6" s="26">
        <f ca="1">DM6+1</f>
        <v>45454</v>
      </c>
      <c r="DO6" s="26">
        <f t="shared" ref="DO6" ca="1" si="38">DN6+1</f>
        <v>45455</v>
      </c>
      <c r="DP6" s="26">
        <f t="shared" ref="DP6" ca="1" si="39">DO6+1</f>
        <v>45456</v>
      </c>
      <c r="DQ6" s="26">
        <f t="shared" ref="DQ6" ca="1" si="40">DP6+1</f>
        <v>45457</v>
      </c>
      <c r="DR6" s="26">
        <f t="shared" ref="DR6" ca="1" si="41">DQ6+1</f>
        <v>45458</v>
      </c>
      <c r="DS6" s="26">
        <f t="shared" ref="DS6" ca="1" si="42">DR6+1</f>
        <v>45459</v>
      </c>
      <c r="DT6" s="28">
        <f ca="1">DS6+1</f>
        <v>45460</v>
      </c>
      <c r="DU6" s="26">
        <f ca="1">DT6+1</f>
        <v>45461</v>
      </c>
      <c r="DV6" s="26">
        <f t="shared" ref="DV6" ca="1" si="43">DU6+1</f>
        <v>45462</v>
      </c>
      <c r="DW6" s="26">
        <f t="shared" ref="DW6" ca="1" si="44">DV6+1</f>
        <v>45463</v>
      </c>
      <c r="DX6" s="26">
        <f t="shared" ref="DX6" ca="1" si="45">DW6+1</f>
        <v>45464</v>
      </c>
      <c r="DY6" s="26">
        <f t="shared" ref="DY6" ca="1" si="46">DX6+1</f>
        <v>45465</v>
      </c>
      <c r="DZ6" s="26">
        <f t="shared" ref="DZ6" ca="1" si="47">DY6+1</f>
        <v>45466</v>
      </c>
      <c r="EA6" s="28">
        <f ca="1">DZ6+1</f>
        <v>45467</v>
      </c>
      <c r="EB6" s="26">
        <f ca="1">EA6+1</f>
        <v>45468</v>
      </c>
      <c r="EC6" s="26">
        <f t="shared" ref="EC6" ca="1" si="48">EB6+1</f>
        <v>45469</v>
      </c>
      <c r="ED6" s="26">
        <f t="shared" ref="ED6" ca="1" si="49">EC6+1</f>
        <v>45470</v>
      </c>
      <c r="EE6" s="26">
        <f t="shared" ref="EE6" ca="1" si="50">ED6+1</f>
        <v>45471</v>
      </c>
      <c r="EF6" s="26">
        <f t="shared" ref="EF6" ca="1" si="51">EE6+1</f>
        <v>45472</v>
      </c>
      <c r="EG6" s="26">
        <f t="shared" ref="EG6" ca="1" si="52">EF6+1</f>
        <v>45473</v>
      </c>
      <c r="EH6" s="28">
        <f ca="1">EG6+1</f>
        <v>45474</v>
      </c>
      <c r="EI6" s="26">
        <f ca="1">EH6+1</f>
        <v>45475</v>
      </c>
      <c r="EJ6" s="26">
        <f t="shared" ref="EJ6" ca="1" si="53">EI6+1</f>
        <v>45476</v>
      </c>
      <c r="EK6" s="26">
        <f t="shared" ref="EK6" ca="1" si="54">EJ6+1</f>
        <v>45477</v>
      </c>
      <c r="EL6" s="26">
        <f t="shared" ref="EL6" ca="1" si="55">EK6+1</f>
        <v>45478</v>
      </c>
      <c r="EM6" s="26">
        <f t="shared" ref="EM6" ca="1" si="56">EL6+1</f>
        <v>45479</v>
      </c>
      <c r="EN6" s="26">
        <f t="shared" ref="EN6" ca="1" si="57">EM6+1</f>
        <v>45480</v>
      </c>
      <c r="EO6" s="28">
        <f ca="1">EN6+1</f>
        <v>45481</v>
      </c>
      <c r="EP6" s="26">
        <f ca="1">EO6+1</f>
        <v>45482</v>
      </c>
      <c r="EQ6" s="26">
        <f t="shared" ref="EQ6" ca="1" si="58">EP6+1</f>
        <v>45483</v>
      </c>
      <c r="ER6" s="26">
        <f t="shared" ref="ER6" ca="1" si="59">EQ6+1</f>
        <v>45484</v>
      </c>
      <c r="ES6" s="26">
        <f t="shared" ref="ES6" ca="1" si="60">ER6+1</f>
        <v>45485</v>
      </c>
      <c r="ET6" s="26">
        <f t="shared" ref="ET6" ca="1" si="61">ES6+1</f>
        <v>45486</v>
      </c>
      <c r="EU6" s="26">
        <f t="shared" ref="EU6" ca="1" si="62">ET6+1</f>
        <v>45487</v>
      </c>
      <c r="EV6" s="28">
        <f ca="1">EU6+1</f>
        <v>45488</v>
      </c>
      <c r="EW6" s="26">
        <f ca="1">EV6+1</f>
        <v>45489</v>
      </c>
      <c r="EX6" s="26">
        <f t="shared" ref="EX6" ca="1" si="63">EW6+1</f>
        <v>45490</v>
      </c>
      <c r="EY6" s="26">
        <f t="shared" ref="EY6" ca="1" si="64">EX6+1</f>
        <v>45491</v>
      </c>
      <c r="EZ6" s="26">
        <f t="shared" ref="EZ6" ca="1" si="65">EY6+1</f>
        <v>45492</v>
      </c>
      <c r="FA6" s="26">
        <f t="shared" ref="FA6" ca="1" si="66">EZ6+1</f>
        <v>45493</v>
      </c>
      <c r="FB6" s="26">
        <f t="shared" ref="FB6" ca="1" si="67">FA6+1</f>
        <v>45494</v>
      </c>
      <c r="FC6" s="28">
        <f ca="1">FB6+1</f>
        <v>45495</v>
      </c>
      <c r="FD6" s="26">
        <f ca="1">FC6+1</f>
        <v>45496</v>
      </c>
      <c r="FE6" s="26">
        <f t="shared" ref="FE6" ca="1" si="68">FD6+1</f>
        <v>45497</v>
      </c>
      <c r="FF6" s="26">
        <f t="shared" ref="FF6" ca="1" si="69">FE6+1</f>
        <v>45498</v>
      </c>
      <c r="FG6" s="26">
        <f t="shared" ref="FG6" ca="1" si="70">FF6+1</f>
        <v>45499</v>
      </c>
      <c r="FH6" s="26">
        <f t="shared" ref="FH6" ca="1" si="71">FG6+1</f>
        <v>45500</v>
      </c>
      <c r="FI6" s="26">
        <f t="shared" ref="FI6" ca="1" si="72">FH6+1</f>
        <v>45501</v>
      </c>
      <c r="FJ6" s="28">
        <f ca="1">FI6+1</f>
        <v>45502</v>
      </c>
      <c r="FK6" s="26">
        <f ca="1">FJ6+1</f>
        <v>45503</v>
      </c>
      <c r="FL6" s="26">
        <f t="shared" ref="FL6" ca="1" si="73">FK6+1</f>
        <v>45504</v>
      </c>
      <c r="FM6" s="26">
        <f t="shared" ref="FM6" ca="1" si="74">FL6+1</f>
        <v>45505</v>
      </c>
      <c r="FN6" s="26">
        <f t="shared" ref="FN6" ca="1" si="75">FM6+1</f>
        <v>45506</v>
      </c>
      <c r="FO6" s="26">
        <f t="shared" ref="FO6" ca="1" si="76">FN6+1</f>
        <v>45507</v>
      </c>
      <c r="FP6" s="26">
        <f t="shared" ref="FP6" ca="1" si="77">FO6+1</f>
        <v>45508</v>
      </c>
      <c r="FQ6" s="28">
        <f ca="1">FP6+1</f>
        <v>45509</v>
      </c>
      <c r="FR6" s="26">
        <f ca="1">FQ6+1</f>
        <v>45510</v>
      </c>
      <c r="FS6" s="26">
        <f t="shared" ref="FS6" ca="1" si="78">FR6+1</f>
        <v>45511</v>
      </c>
      <c r="FT6" s="26">
        <f t="shared" ref="FT6" ca="1" si="79">FS6+1</f>
        <v>45512</v>
      </c>
      <c r="FU6" s="26">
        <f t="shared" ref="FU6" ca="1" si="80">FT6+1</f>
        <v>45513</v>
      </c>
      <c r="FV6" s="26">
        <f t="shared" ref="FV6" ca="1" si="81">FU6+1</f>
        <v>45514</v>
      </c>
      <c r="FW6" s="26">
        <f t="shared" ref="FW6" ca="1" si="82">FV6+1</f>
        <v>45515</v>
      </c>
      <c r="FX6" s="28">
        <f ca="1">FW6+1</f>
        <v>45516</v>
      </c>
      <c r="FY6" s="26">
        <f ca="1">FX6+1</f>
        <v>45517</v>
      </c>
      <c r="FZ6" s="26">
        <f t="shared" ref="FZ6" ca="1" si="83">FY6+1</f>
        <v>45518</v>
      </c>
      <c r="GA6" s="26">
        <f t="shared" ref="GA6" ca="1" si="84">FZ6+1</f>
        <v>45519</v>
      </c>
      <c r="GB6" s="26">
        <f t="shared" ref="GB6" ca="1" si="85">GA6+1</f>
        <v>45520</v>
      </c>
      <c r="GC6" s="26">
        <f t="shared" ref="GC6" ca="1" si="86">GB6+1</f>
        <v>45521</v>
      </c>
      <c r="GD6" s="26">
        <f t="shared" ref="GD6" ca="1" si="87">GC6+1</f>
        <v>45522</v>
      </c>
      <c r="GE6" s="28">
        <f ca="1">GD6+1</f>
        <v>45523</v>
      </c>
      <c r="GF6" s="26">
        <f ca="1">GE6+1</f>
        <v>45524</v>
      </c>
      <c r="GG6" s="26">
        <f t="shared" ref="GG6" ca="1" si="88">GF6+1</f>
        <v>45525</v>
      </c>
      <c r="GH6" s="26">
        <f t="shared" ref="GH6" ca="1" si="89">GG6+1</f>
        <v>45526</v>
      </c>
      <c r="GI6" s="26">
        <f t="shared" ref="GI6" ca="1" si="90">GH6+1</f>
        <v>45527</v>
      </c>
      <c r="GJ6" s="26">
        <f t="shared" ref="GJ6" ca="1" si="91">GI6+1</f>
        <v>45528</v>
      </c>
      <c r="GK6" s="26">
        <f t="shared" ref="GK6" ca="1" si="92">GJ6+1</f>
        <v>45529</v>
      </c>
      <c r="GL6" s="28">
        <f ca="1">GK6+1</f>
        <v>45530</v>
      </c>
      <c r="GM6" s="26">
        <f ca="1">GL6+1</f>
        <v>45531</v>
      </c>
      <c r="GN6" s="26">
        <f t="shared" ref="GN6" ca="1" si="93">GM6+1</f>
        <v>45532</v>
      </c>
      <c r="GO6" s="26">
        <f t="shared" ref="GO6" ca="1" si="94">GN6+1</f>
        <v>45533</v>
      </c>
      <c r="GP6" s="26">
        <f t="shared" ref="GP6" ca="1" si="95">GO6+1</f>
        <v>45534</v>
      </c>
      <c r="GQ6" s="26">
        <f t="shared" ref="GQ6" ca="1" si="96">GP6+1</f>
        <v>45535</v>
      </c>
      <c r="GR6" s="26">
        <f t="shared" ref="GR6" ca="1" si="97">GQ6+1</f>
        <v>45536</v>
      </c>
      <c r="GS6" s="28">
        <f ca="1">GR6+1</f>
        <v>45537</v>
      </c>
      <c r="GT6" s="26">
        <f ca="1">GS6+1</f>
        <v>45538</v>
      </c>
      <c r="GU6" s="26">
        <f t="shared" ref="GU6" ca="1" si="98">GT6+1</f>
        <v>45539</v>
      </c>
      <c r="GV6" s="26">
        <f t="shared" ref="GV6" ca="1" si="99">GU6+1</f>
        <v>45540</v>
      </c>
      <c r="GW6" s="26">
        <f t="shared" ref="GW6" ca="1" si="100">GV6+1</f>
        <v>45541</v>
      </c>
      <c r="GX6" s="26">
        <f t="shared" ref="GX6" ca="1" si="101">GW6+1</f>
        <v>45542</v>
      </c>
      <c r="GY6" s="26">
        <f t="shared" ref="GY6" ca="1" si="102">GX6+1</f>
        <v>45543</v>
      </c>
    </row>
    <row r="7" spans="1:207" s="24" customFormat="1" ht="15" customHeight="1" thickBot="1">
      <c r="A7" s="202"/>
      <c r="B7" s="204"/>
      <c r="C7" s="196"/>
      <c r="D7" s="208"/>
      <c r="E7" s="206"/>
      <c r="F7" s="196"/>
      <c r="G7" s="196"/>
      <c r="H7" s="188" t="s">
        <v>11</v>
      </c>
      <c r="I7" s="196"/>
      <c r="J7" s="189"/>
      <c r="K7" s="189"/>
      <c r="L7" s="29" t="str">
        <f t="shared" ref="L7:AQ7" ca="1" si="103">LEFT(TEXT(L6,"ddd"),1)</f>
        <v>M</v>
      </c>
      <c r="M7" s="30" t="str">
        <f t="shared" ca="1" si="103"/>
        <v>T</v>
      </c>
      <c r="N7" s="30" t="str">
        <f t="shared" ca="1" si="103"/>
        <v>W</v>
      </c>
      <c r="O7" s="30" t="str">
        <f t="shared" ca="1" si="103"/>
        <v>T</v>
      </c>
      <c r="P7" s="30" t="str">
        <f t="shared" ca="1" si="103"/>
        <v>F</v>
      </c>
      <c r="Q7" s="30" t="str">
        <f t="shared" ca="1" si="103"/>
        <v>S</v>
      </c>
      <c r="R7" s="30" t="str">
        <f t="shared" ca="1" si="103"/>
        <v>S</v>
      </c>
      <c r="S7" s="30" t="str">
        <f t="shared" ca="1" si="103"/>
        <v>M</v>
      </c>
      <c r="T7" s="30" t="str">
        <f t="shared" ca="1" si="103"/>
        <v>T</v>
      </c>
      <c r="U7" s="30" t="str">
        <f t="shared" ca="1" si="103"/>
        <v>W</v>
      </c>
      <c r="V7" s="30" t="str">
        <f t="shared" ca="1" si="103"/>
        <v>T</v>
      </c>
      <c r="W7" s="30" t="str">
        <f t="shared" ca="1" si="103"/>
        <v>F</v>
      </c>
      <c r="X7" s="30" t="str">
        <f t="shared" ca="1" si="103"/>
        <v>S</v>
      </c>
      <c r="Y7" s="30" t="str">
        <f t="shared" ca="1" si="103"/>
        <v>S</v>
      </c>
      <c r="Z7" s="30" t="str">
        <f t="shared" ca="1" si="103"/>
        <v>M</v>
      </c>
      <c r="AA7" s="30" t="str">
        <f t="shared" ca="1" si="103"/>
        <v>T</v>
      </c>
      <c r="AB7" s="30" t="str">
        <f t="shared" ca="1" si="103"/>
        <v>W</v>
      </c>
      <c r="AC7" s="30" t="str">
        <f t="shared" ca="1" si="103"/>
        <v>T</v>
      </c>
      <c r="AD7" s="30" t="str">
        <f t="shared" ca="1" si="103"/>
        <v>F</v>
      </c>
      <c r="AE7" s="30" t="str">
        <f t="shared" ca="1" si="103"/>
        <v>S</v>
      </c>
      <c r="AF7" s="30" t="str">
        <f t="shared" ca="1" si="103"/>
        <v>S</v>
      </c>
      <c r="AG7" s="30" t="str">
        <f t="shared" ca="1" si="103"/>
        <v>M</v>
      </c>
      <c r="AH7" s="30" t="str">
        <f t="shared" ca="1" si="103"/>
        <v>T</v>
      </c>
      <c r="AI7" s="30" t="str">
        <f t="shared" ca="1" si="103"/>
        <v>W</v>
      </c>
      <c r="AJ7" s="30" t="str">
        <f t="shared" ca="1" si="103"/>
        <v>T</v>
      </c>
      <c r="AK7" s="30" t="str">
        <f t="shared" ca="1" si="103"/>
        <v>F</v>
      </c>
      <c r="AL7" s="30" t="str">
        <f t="shared" ca="1" si="103"/>
        <v>S</v>
      </c>
      <c r="AM7" s="30" t="str">
        <f t="shared" ca="1" si="103"/>
        <v>S</v>
      </c>
      <c r="AN7" s="30" t="str">
        <f t="shared" ca="1" si="103"/>
        <v>M</v>
      </c>
      <c r="AO7" s="30" t="str">
        <f t="shared" ca="1" si="103"/>
        <v>T</v>
      </c>
      <c r="AP7" s="30" t="str">
        <f t="shared" ca="1" si="103"/>
        <v>W</v>
      </c>
      <c r="AQ7" s="30" t="str">
        <f t="shared" ca="1" si="103"/>
        <v>T</v>
      </c>
      <c r="AR7" s="30" t="str">
        <f t="shared" ref="AR7:BO7" ca="1" si="104">LEFT(TEXT(AR6,"ddd"),1)</f>
        <v>F</v>
      </c>
      <c r="AS7" s="30" t="str">
        <f t="shared" ca="1" si="104"/>
        <v>S</v>
      </c>
      <c r="AT7" s="30" t="str">
        <f t="shared" ca="1" si="104"/>
        <v>S</v>
      </c>
      <c r="AU7" s="30" t="str">
        <f t="shared" ca="1" si="104"/>
        <v>M</v>
      </c>
      <c r="AV7" s="30" t="str">
        <f t="shared" ca="1" si="104"/>
        <v>T</v>
      </c>
      <c r="AW7" s="30" t="str">
        <f t="shared" ca="1" si="104"/>
        <v>W</v>
      </c>
      <c r="AX7" s="30" t="str">
        <f t="shared" ca="1" si="104"/>
        <v>T</v>
      </c>
      <c r="AY7" s="30" t="str">
        <f t="shared" ca="1" si="104"/>
        <v>F</v>
      </c>
      <c r="AZ7" s="30" t="str">
        <f t="shared" ca="1" si="104"/>
        <v>S</v>
      </c>
      <c r="BA7" s="30" t="str">
        <f t="shared" ca="1" si="104"/>
        <v>S</v>
      </c>
      <c r="BB7" s="30" t="str">
        <f t="shared" ca="1" si="104"/>
        <v>M</v>
      </c>
      <c r="BC7" s="30" t="str">
        <f t="shared" ca="1" si="104"/>
        <v>T</v>
      </c>
      <c r="BD7" s="30" t="str">
        <f t="shared" ca="1" si="104"/>
        <v>W</v>
      </c>
      <c r="BE7" s="30" t="str">
        <f t="shared" ca="1" si="104"/>
        <v>T</v>
      </c>
      <c r="BF7" s="30" t="str">
        <f t="shared" ca="1" si="104"/>
        <v>F</v>
      </c>
      <c r="BG7" s="30" t="str">
        <f t="shared" ca="1" si="104"/>
        <v>S</v>
      </c>
      <c r="BH7" s="30" t="str">
        <f t="shared" ca="1" si="104"/>
        <v>S</v>
      </c>
      <c r="BI7" s="30" t="str">
        <f t="shared" ca="1" si="104"/>
        <v>M</v>
      </c>
      <c r="BJ7" s="30" t="str">
        <f t="shared" ca="1" si="104"/>
        <v>T</v>
      </c>
      <c r="BK7" s="30" t="str">
        <f t="shared" ca="1" si="104"/>
        <v>W</v>
      </c>
      <c r="BL7" s="30" t="str">
        <f t="shared" ca="1" si="104"/>
        <v>T</v>
      </c>
      <c r="BM7" s="30" t="str">
        <f t="shared" ca="1" si="104"/>
        <v>F</v>
      </c>
      <c r="BN7" s="30" t="str">
        <f t="shared" ca="1" si="104"/>
        <v>S</v>
      </c>
      <c r="BO7" s="31" t="str">
        <f t="shared" ca="1" si="104"/>
        <v>S</v>
      </c>
      <c r="BP7" s="30" t="str">
        <f t="shared" ref="BP7:EA7" ca="1" si="105">LEFT(TEXT(BP6,"ddd"),1)</f>
        <v>M</v>
      </c>
      <c r="BQ7" s="30" t="str">
        <f t="shared" ca="1" si="105"/>
        <v>T</v>
      </c>
      <c r="BR7" s="30" t="str">
        <f t="shared" ca="1" si="105"/>
        <v>W</v>
      </c>
      <c r="BS7" s="30" t="str">
        <f t="shared" ca="1" si="105"/>
        <v>T</v>
      </c>
      <c r="BT7" s="30" t="str">
        <f t="shared" ca="1" si="105"/>
        <v>F</v>
      </c>
      <c r="BU7" s="30" t="str">
        <f t="shared" ca="1" si="105"/>
        <v>S</v>
      </c>
      <c r="BV7" s="31" t="str">
        <f t="shared" ca="1" si="105"/>
        <v>S</v>
      </c>
      <c r="BW7" s="30" t="str">
        <f t="shared" ca="1" si="105"/>
        <v>M</v>
      </c>
      <c r="BX7" s="30" t="str">
        <f t="shared" ca="1" si="105"/>
        <v>T</v>
      </c>
      <c r="BY7" s="30" t="str">
        <f t="shared" ca="1" si="105"/>
        <v>W</v>
      </c>
      <c r="BZ7" s="30" t="str">
        <f t="shared" ca="1" si="105"/>
        <v>T</v>
      </c>
      <c r="CA7" s="30" t="str">
        <f t="shared" ca="1" si="105"/>
        <v>F</v>
      </c>
      <c r="CB7" s="30" t="str">
        <f t="shared" ca="1" si="105"/>
        <v>S</v>
      </c>
      <c r="CC7" s="31" t="str">
        <f t="shared" ca="1" si="105"/>
        <v>S</v>
      </c>
      <c r="CD7" s="30" t="str">
        <f t="shared" ca="1" si="105"/>
        <v>M</v>
      </c>
      <c r="CE7" s="30" t="str">
        <f t="shared" ca="1" si="105"/>
        <v>T</v>
      </c>
      <c r="CF7" s="30" t="str">
        <f t="shared" ca="1" si="105"/>
        <v>W</v>
      </c>
      <c r="CG7" s="30" t="str">
        <f t="shared" ca="1" si="105"/>
        <v>T</v>
      </c>
      <c r="CH7" s="30" t="str">
        <f t="shared" ca="1" si="105"/>
        <v>F</v>
      </c>
      <c r="CI7" s="30" t="str">
        <f t="shared" ca="1" si="105"/>
        <v>S</v>
      </c>
      <c r="CJ7" s="31" t="str">
        <f t="shared" ca="1" si="105"/>
        <v>S</v>
      </c>
      <c r="CK7" s="30" t="str">
        <f t="shared" ca="1" si="105"/>
        <v>M</v>
      </c>
      <c r="CL7" s="30" t="str">
        <f t="shared" ca="1" si="105"/>
        <v>T</v>
      </c>
      <c r="CM7" s="30" t="str">
        <f t="shared" ca="1" si="105"/>
        <v>W</v>
      </c>
      <c r="CN7" s="30" t="str">
        <f t="shared" ca="1" si="105"/>
        <v>T</v>
      </c>
      <c r="CO7" s="30" t="str">
        <f t="shared" ca="1" si="105"/>
        <v>F</v>
      </c>
      <c r="CP7" s="30" t="str">
        <f t="shared" ca="1" si="105"/>
        <v>S</v>
      </c>
      <c r="CQ7" s="31" t="str">
        <f t="shared" ca="1" si="105"/>
        <v>S</v>
      </c>
      <c r="CR7" s="30" t="str">
        <f t="shared" ca="1" si="105"/>
        <v>M</v>
      </c>
      <c r="CS7" s="30" t="str">
        <f t="shared" ca="1" si="105"/>
        <v>T</v>
      </c>
      <c r="CT7" s="30" t="str">
        <f t="shared" ca="1" si="105"/>
        <v>W</v>
      </c>
      <c r="CU7" s="30" t="str">
        <f t="shared" ca="1" si="105"/>
        <v>T</v>
      </c>
      <c r="CV7" s="30" t="str">
        <f t="shared" ca="1" si="105"/>
        <v>F</v>
      </c>
      <c r="CW7" s="30" t="str">
        <f t="shared" ca="1" si="105"/>
        <v>S</v>
      </c>
      <c r="CX7" s="31" t="str">
        <f t="shared" ca="1" si="105"/>
        <v>S</v>
      </c>
      <c r="CY7" s="30" t="str">
        <f t="shared" ca="1" si="105"/>
        <v>M</v>
      </c>
      <c r="CZ7" s="30" t="str">
        <f t="shared" ca="1" si="105"/>
        <v>T</v>
      </c>
      <c r="DA7" s="30" t="str">
        <f t="shared" ca="1" si="105"/>
        <v>W</v>
      </c>
      <c r="DB7" s="30" t="str">
        <f t="shared" ca="1" si="105"/>
        <v>T</v>
      </c>
      <c r="DC7" s="30" t="str">
        <f t="shared" ca="1" si="105"/>
        <v>F</v>
      </c>
      <c r="DD7" s="30" t="str">
        <f t="shared" ca="1" si="105"/>
        <v>S</v>
      </c>
      <c r="DE7" s="31" t="str">
        <f t="shared" ca="1" si="105"/>
        <v>S</v>
      </c>
      <c r="DF7" s="30" t="str">
        <f t="shared" ca="1" si="105"/>
        <v>M</v>
      </c>
      <c r="DG7" s="30" t="str">
        <f t="shared" ca="1" si="105"/>
        <v>T</v>
      </c>
      <c r="DH7" s="30" t="str">
        <f t="shared" ca="1" si="105"/>
        <v>W</v>
      </c>
      <c r="DI7" s="30" t="str">
        <f t="shared" ca="1" si="105"/>
        <v>T</v>
      </c>
      <c r="DJ7" s="30" t="str">
        <f t="shared" ca="1" si="105"/>
        <v>F</v>
      </c>
      <c r="DK7" s="30" t="str">
        <f t="shared" ca="1" si="105"/>
        <v>S</v>
      </c>
      <c r="DL7" s="31" t="str">
        <f t="shared" ca="1" si="105"/>
        <v>S</v>
      </c>
      <c r="DM7" s="30" t="str">
        <f t="shared" ca="1" si="105"/>
        <v>M</v>
      </c>
      <c r="DN7" s="30" t="str">
        <f t="shared" ca="1" si="105"/>
        <v>T</v>
      </c>
      <c r="DO7" s="30" t="str">
        <f t="shared" ca="1" si="105"/>
        <v>W</v>
      </c>
      <c r="DP7" s="30" t="str">
        <f t="shared" ca="1" si="105"/>
        <v>T</v>
      </c>
      <c r="DQ7" s="30" t="str">
        <f t="shared" ca="1" si="105"/>
        <v>F</v>
      </c>
      <c r="DR7" s="30" t="str">
        <f t="shared" ca="1" si="105"/>
        <v>S</v>
      </c>
      <c r="DS7" s="31" t="str">
        <f t="shared" ca="1" si="105"/>
        <v>S</v>
      </c>
      <c r="DT7" s="30" t="str">
        <f t="shared" ca="1" si="105"/>
        <v>M</v>
      </c>
      <c r="DU7" s="30" t="str">
        <f t="shared" ca="1" si="105"/>
        <v>T</v>
      </c>
      <c r="DV7" s="30" t="str">
        <f t="shared" ca="1" si="105"/>
        <v>W</v>
      </c>
      <c r="DW7" s="30" t="str">
        <f t="shared" ca="1" si="105"/>
        <v>T</v>
      </c>
      <c r="DX7" s="30" t="str">
        <f t="shared" ca="1" si="105"/>
        <v>F</v>
      </c>
      <c r="DY7" s="30" t="str">
        <f t="shared" ca="1" si="105"/>
        <v>S</v>
      </c>
      <c r="DZ7" s="31" t="str">
        <f t="shared" ca="1" si="105"/>
        <v>S</v>
      </c>
      <c r="EA7" s="30" t="str">
        <f t="shared" ca="1" si="105"/>
        <v>M</v>
      </c>
      <c r="EB7" s="30" t="str">
        <f t="shared" ref="EB7:GM7" ca="1" si="106">LEFT(TEXT(EB6,"ddd"),1)</f>
        <v>T</v>
      </c>
      <c r="EC7" s="30" t="str">
        <f t="shared" ca="1" si="106"/>
        <v>W</v>
      </c>
      <c r="ED7" s="30" t="str">
        <f t="shared" ca="1" si="106"/>
        <v>T</v>
      </c>
      <c r="EE7" s="30" t="str">
        <f t="shared" ca="1" si="106"/>
        <v>F</v>
      </c>
      <c r="EF7" s="30" t="str">
        <f t="shared" ca="1" si="106"/>
        <v>S</v>
      </c>
      <c r="EG7" s="31" t="str">
        <f t="shared" ca="1" si="106"/>
        <v>S</v>
      </c>
      <c r="EH7" s="30" t="str">
        <f t="shared" ca="1" si="106"/>
        <v>M</v>
      </c>
      <c r="EI7" s="30" t="str">
        <f t="shared" ca="1" si="106"/>
        <v>T</v>
      </c>
      <c r="EJ7" s="30" t="str">
        <f t="shared" ca="1" si="106"/>
        <v>W</v>
      </c>
      <c r="EK7" s="30" t="str">
        <f t="shared" ca="1" si="106"/>
        <v>T</v>
      </c>
      <c r="EL7" s="30" t="str">
        <f t="shared" ca="1" si="106"/>
        <v>F</v>
      </c>
      <c r="EM7" s="30" t="str">
        <f t="shared" ca="1" si="106"/>
        <v>S</v>
      </c>
      <c r="EN7" s="31" t="str">
        <f t="shared" ca="1" si="106"/>
        <v>S</v>
      </c>
      <c r="EO7" s="30" t="str">
        <f t="shared" ca="1" si="106"/>
        <v>M</v>
      </c>
      <c r="EP7" s="30" t="str">
        <f t="shared" ca="1" si="106"/>
        <v>T</v>
      </c>
      <c r="EQ7" s="30" t="str">
        <f t="shared" ca="1" si="106"/>
        <v>W</v>
      </c>
      <c r="ER7" s="30" t="str">
        <f t="shared" ca="1" si="106"/>
        <v>T</v>
      </c>
      <c r="ES7" s="30" t="str">
        <f t="shared" ca="1" si="106"/>
        <v>F</v>
      </c>
      <c r="ET7" s="30" t="str">
        <f t="shared" ca="1" si="106"/>
        <v>S</v>
      </c>
      <c r="EU7" s="31" t="str">
        <f t="shared" ca="1" si="106"/>
        <v>S</v>
      </c>
      <c r="EV7" s="30" t="str">
        <f t="shared" ca="1" si="106"/>
        <v>M</v>
      </c>
      <c r="EW7" s="30" t="str">
        <f t="shared" ca="1" si="106"/>
        <v>T</v>
      </c>
      <c r="EX7" s="30" t="str">
        <f t="shared" ca="1" si="106"/>
        <v>W</v>
      </c>
      <c r="EY7" s="30" t="str">
        <f t="shared" ca="1" si="106"/>
        <v>T</v>
      </c>
      <c r="EZ7" s="30" t="str">
        <f t="shared" ca="1" si="106"/>
        <v>F</v>
      </c>
      <c r="FA7" s="30" t="str">
        <f t="shared" ca="1" si="106"/>
        <v>S</v>
      </c>
      <c r="FB7" s="31" t="str">
        <f t="shared" ca="1" si="106"/>
        <v>S</v>
      </c>
      <c r="FC7" s="30" t="str">
        <f t="shared" ca="1" si="106"/>
        <v>M</v>
      </c>
      <c r="FD7" s="30" t="str">
        <f t="shared" ca="1" si="106"/>
        <v>T</v>
      </c>
      <c r="FE7" s="30" t="str">
        <f t="shared" ca="1" si="106"/>
        <v>W</v>
      </c>
      <c r="FF7" s="30" t="str">
        <f t="shared" ca="1" si="106"/>
        <v>T</v>
      </c>
      <c r="FG7" s="30" t="str">
        <f t="shared" ca="1" si="106"/>
        <v>F</v>
      </c>
      <c r="FH7" s="30" t="str">
        <f t="shared" ca="1" si="106"/>
        <v>S</v>
      </c>
      <c r="FI7" s="31" t="str">
        <f t="shared" ca="1" si="106"/>
        <v>S</v>
      </c>
      <c r="FJ7" s="30" t="str">
        <f t="shared" ca="1" si="106"/>
        <v>M</v>
      </c>
      <c r="FK7" s="30" t="str">
        <f t="shared" ca="1" si="106"/>
        <v>T</v>
      </c>
      <c r="FL7" s="30" t="str">
        <f t="shared" ca="1" si="106"/>
        <v>W</v>
      </c>
      <c r="FM7" s="30" t="str">
        <f t="shared" ca="1" si="106"/>
        <v>T</v>
      </c>
      <c r="FN7" s="30" t="str">
        <f t="shared" ca="1" si="106"/>
        <v>F</v>
      </c>
      <c r="FO7" s="30" t="str">
        <f t="shared" ca="1" si="106"/>
        <v>S</v>
      </c>
      <c r="FP7" s="31" t="str">
        <f t="shared" ca="1" si="106"/>
        <v>S</v>
      </c>
      <c r="FQ7" s="30" t="str">
        <f t="shared" ca="1" si="106"/>
        <v>M</v>
      </c>
      <c r="FR7" s="30" t="str">
        <f t="shared" ca="1" si="106"/>
        <v>T</v>
      </c>
      <c r="FS7" s="30" t="str">
        <f t="shared" ca="1" si="106"/>
        <v>W</v>
      </c>
      <c r="FT7" s="30" t="str">
        <f t="shared" ca="1" si="106"/>
        <v>T</v>
      </c>
      <c r="FU7" s="30" t="str">
        <f t="shared" ca="1" si="106"/>
        <v>F</v>
      </c>
      <c r="FV7" s="30" t="str">
        <f t="shared" ca="1" si="106"/>
        <v>S</v>
      </c>
      <c r="FW7" s="31" t="str">
        <f t="shared" ca="1" si="106"/>
        <v>S</v>
      </c>
      <c r="FX7" s="30" t="str">
        <f t="shared" ca="1" si="106"/>
        <v>M</v>
      </c>
      <c r="FY7" s="30" t="str">
        <f t="shared" ca="1" si="106"/>
        <v>T</v>
      </c>
      <c r="FZ7" s="30" t="str">
        <f t="shared" ca="1" si="106"/>
        <v>W</v>
      </c>
      <c r="GA7" s="30" t="str">
        <f t="shared" ca="1" si="106"/>
        <v>T</v>
      </c>
      <c r="GB7" s="30" t="str">
        <f t="shared" ca="1" si="106"/>
        <v>F</v>
      </c>
      <c r="GC7" s="30" t="str">
        <f t="shared" ca="1" si="106"/>
        <v>S</v>
      </c>
      <c r="GD7" s="31" t="str">
        <f t="shared" ca="1" si="106"/>
        <v>S</v>
      </c>
      <c r="GE7" s="30" t="str">
        <f t="shared" ca="1" si="106"/>
        <v>M</v>
      </c>
      <c r="GF7" s="30" t="str">
        <f t="shared" ca="1" si="106"/>
        <v>T</v>
      </c>
      <c r="GG7" s="30" t="str">
        <f t="shared" ca="1" si="106"/>
        <v>W</v>
      </c>
      <c r="GH7" s="30" t="str">
        <f t="shared" ca="1" si="106"/>
        <v>T</v>
      </c>
      <c r="GI7" s="30" t="str">
        <f t="shared" ca="1" si="106"/>
        <v>F</v>
      </c>
      <c r="GJ7" s="30" t="str">
        <f t="shared" ca="1" si="106"/>
        <v>S</v>
      </c>
      <c r="GK7" s="31" t="str">
        <f t="shared" ca="1" si="106"/>
        <v>S</v>
      </c>
      <c r="GL7" s="30" t="str">
        <f t="shared" ca="1" si="106"/>
        <v>M</v>
      </c>
      <c r="GM7" s="30" t="str">
        <f t="shared" ca="1" si="106"/>
        <v>T</v>
      </c>
      <c r="GN7" s="30" t="str">
        <f t="shared" ref="GN7:GY7" ca="1" si="107">LEFT(TEXT(GN6,"ddd"),1)</f>
        <v>W</v>
      </c>
      <c r="GO7" s="30" t="str">
        <f t="shared" ca="1" si="107"/>
        <v>T</v>
      </c>
      <c r="GP7" s="30" t="str">
        <f t="shared" ca="1" si="107"/>
        <v>F</v>
      </c>
      <c r="GQ7" s="30" t="str">
        <f t="shared" ca="1" si="107"/>
        <v>S</v>
      </c>
      <c r="GR7" s="31" t="str">
        <f t="shared" ca="1" si="107"/>
        <v>S</v>
      </c>
      <c r="GS7" s="30" t="str">
        <f t="shared" ca="1" si="107"/>
        <v>M</v>
      </c>
      <c r="GT7" s="30" t="str">
        <f t="shared" ca="1" si="107"/>
        <v>T</v>
      </c>
      <c r="GU7" s="30" t="str">
        <f t="shared" ca="1" si="107"/>
        <v>W</v>
      </c>
      <c r="GV7" s="30" t="str">
        <f t="shared" ca="1" si="107"/>
        <v>T</v>
      </c>
      <c r="GW7" s="30" t="str">
        <f t="shared" ca="1" si="107"/>
        <v>F</v>
      </c>
      <c r="GX7" s="30" t="str">
        <f t="shared" ca="1" si="107"/>
        <v>S</v>
      </c>
      <c r="GY7" s="31" t="str">
        <f t="shared" ca="1" si="107"/>
        <v>S</v>
      </c>
    </row>
    <row r="8" spans="1:207" s="24" customFormat="1" ht="30" hidden="1" customHeight="1" thickBot="1">
      <c r="A8" s="13" t="s">
        <v>12</v>
      </c>
      <c r="B8" s="32"/>
      <c r="C8" s="33"/>
      <c r="D8" s="33"/>
      <c r="E8" s="33"/>
      <c r="F8" s="32"/>
      <c r="G8" s="32"/>
      <c r="H8" s="32"/>
      <c r="I8" s="32"/>
      <c r="J8" s="189"/>
      <c r="K8" s="189" t="str">
        <f ca="1">IF(OR(ISBLANK(task_start),ISBLANK(task_end)),"",task_end-task_start+1)</f>
        <v/>
      </c>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row>
    <row r="9" spans="1:207" s="40" customFormat="1" ht="30" customHeight="1" thickBot="1">
      <c r="A9" s="190"/>
      <c r="B9" s="127" t="s">
        <v>13</v>
      </c>
      <c r="C9" s="90"/>
      <c r="D9" s="90"/>
      <c r="E9" s="35"/>
      <c r="F9" s="36"/>
      <c r="G9" s="37"/>
      <c r="H9" s="37"/>
      <c r="I9" s="38"/>
      <c r="J9" s="16"/>
      <c r="K9" s="5" t="str">
        <f t="shared" ref="K9:K158" ca="1" si="108">IF(OR(ISBLANK(task_start),ISBLANK(task_end)),"",task_end-task_start+1)</f>
        <v/>
      </c>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row>
    <row r="10" spans="1:207" s="114" customFormat="1" ht="30" customHeight="1" thickBot="1">
      <c r="A10" s="116"/>
      <c r="B10" s="128" t="s">
        <v>14</v>
      </c>
      <c r="C10" s="117"/>
      <c r="D10" s="117"/>
      <c r="E10" s="118"/>
      <c r="F10" s="119">
        <v>0</v>
      </c>
      <c r="G10" s="109">
        <v>45320</v>
      </c>
      <c r="H10" s="103">
        <f>SUM(H11:H13)</f>
        <v>5</v>
      </c>
      <c r="I10" s="109">
        <f>G10+H10</f>
        <v>45325</v>
      </c>
      <c r="J10" s="110"/>
      <c r="K10" s="111">
        <f t="shared" ca="1" si="108"/>
        <v>6</v>
      </c>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row>
    <row r="11" spans="1:207" s="40" customFormat="1" ht="30" customHeight="1" thickBot="1">
      <c r="A11" s="190"/>
      <c r="B11" s="129" t="s">
        <v>15</v>
      </c>
      <c r="C11" s="91"/>
      <c r="D11" s="91"/>
      <c r="E11" s="43"/>
      <c r="F11" s="44">
        <v>0</v>
      </c>
      <c r="G11" s="45">
        <v>45320</v>
      </c>
      <c r="H11" s="102">
        <v>3</v>
      </c>
      <c r="I11" s="41">
        <f t="shared" ref="I11:I56" si="109">G11+H11</f>
        <v>45323</v>
      </c>
      <c r="J11" s="16"/>
      <c r="K11" s="5">
        <f t="shared" ca="1" si="108"/>
        <v>4</v>
      </c>
      <c r="L11" s="42"/>
      <c r="M11" s="42"/>
      <c r="N11" s="42"/>
      <c r="O11" s="42"/>
      <c r="P11" s="42"/>
      <c r="Q11" s="42"/>
      <c r="R11" s="42"/>
      <c r="S11" s="42"/>
      <c r="T11" s="42"/>
      <c r="U11" s="42"/>
      <c r="V11" s="42"/>
      <c r="W11" s="42"/>
      <c r="X11" s="46"/>
      <c r="Y11" s="46"/>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row>
    <row r="12" spans="1:207" s="40" customFormat="1" ht="30" customHeight="1" thickBot="1">
      <c r="A12" s="13"/>
      <c r="B12" s="129" t="s">
        <v>16</v>
      </c>
      <c r="C12" s="91"/>
      <c r="D12" s="91"/>
      <c r="E12" s="43"/>
      <c r="F12" s="44">
        <v>0</v>
      </c>
      <c r="G12" s="45">
        <v>45320</v>
      </c>
      <c r="H12" s="102">
        <v>1</v>
      </c>
      <c r="I12" s="41">
        <f t="shared" si="109"/>
        <v>45321</v>
      </c>
      <c r="J12" s="16"/>
      <c r="K12" s="5">
        <f t="shared" ca="1" si="108"/>
        <v>2</v>
      </c>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row>
    <row r="13" spans="1:207" s="40" customFormat="1" ht="15" thickBot="1">
      <c r="A13" s="13"/>
      <c r="B13" s="129" t="s">
        <v>17</v>
      </c>
      <c r="C13" s="91"/>
      <c r="D13" s="91"/>
      <c r="E13" s="43"/>
      <c r="F13" s="44">
        <v>0</v>
      </c>
      <c r="G13" s="45">
        <v>45323</v>
      </c>
      <c r="H13" s="102">
        <v>1</v>
      </c>
      <c r="I13" s="41">
        <f t="shared" si="109"/>
        <v>45324</v>
      </c>
      <c r="J13" s="16"/>
      <c r="K13" s="5">
        <f t="shared" ca="1" si="108"/>
        <v>2</v>
      </c>
      <c r="L13" s="42"/>
      <c r="M13" s="42"/>
      <c r="N13" s="42"/>
      <c r="O13" s="42"/>
      <c r="P13" s="42"/>
      <c r="Q13" s="42"/>
      <c r="R13" s="42"/>
      <c r="S13" s="42"/>
      <c r="T13" s="42"/>
      <c r="U13" s="42"/>
      <c r="V13" s="42"/>
      <c r="W13" s="42"/>
      <c r="X13" s="42"/>
      <c r="Y13" s="42"/>
      <c r="Z13" s="42"/>
      <c r="AA13" s="42"/>
      <c r="AB13" s="46"/>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row>
    <row r="14" spans="1:207" s="40" customFormat="1" ht="30" customHeight="1" thickBot="1">
      <c r="A14" s="13"/>
      <c r="B14" s="129" t="s">
        <v>18</v>
      </c>
      <c r="C14" s="91"/>
      <c r="D14" s="91"/>
      <c r="E14" s="43"/>
      <c r="F14" s="44">
        <v>0</v>
      </c>
      <c r="G14" s="45">
        <v>45323</v>
      </c>
      <c r="H14" s="102">
        <v>1</v>
      </c>
      <c r="I14" s="41">
        <f t="shared" si="109"/>
        <v>45324</v>
      </c>
      <c r="J14" s="16"/>
      <c r="K14" s="5"/>
      <c r="L14" s="42"/>
      <c r="M14" s="42"/>
      <c r="N14" s="42"/>
      <c r="O14" s="42"/>
      <c r="P14" s="42"/>
      <c r="Q14" s="42"/>
      <c r="R14" s="42"/>
      <c r="S14" s="42"/>
      <c r="T14" s="42"/>
      <c r="U14" s="42"/>
      <c r="V14" s="42"/>
      <c r="W14" s="42"/>
      <c r="X14" s="42"/>
      <c r="Y14" s="42"/>
      <c r="Z14" s="42"/>
      <c r="AA14" s="42"/>
      <c r="AB14" s="46"/>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row>
    <row r="15" spans="1:207" s="40" customFormat="1" ht="30" customHeight="1" thickBot="1">
      <c r="A15" s="13"/>
      <c r="B15" s="129" t="s">
        <v>19</v>
      </c>
      <c r="C15" s="91"/>
      <c r="D15" s="91"/>
      <c r="E15" s="43"/>
      <c r="F15" s="44">
        <v>0</v>
      </c>
      <c r="G15" s="45">
        <v>45323</v>
      </c>
      <c r="H15" s="102">
        <v>1</v>
      </c>
      <c r="I15" s="41">
        <f t="shared" ref="I15" si="110">G15+H15</f>
        <v>45324</v>
      </c>
      <c r="J15" s="16"/>
      <c r="K15" s="5"/>
      <c r="L15" s="42"/>
      <c r="M15" s="42"/>
      <c r="N15" s="42"/>
      <c r="O15" s="42"/>
      <c r="P15" s="42"/>
      <c r="Q15" s="42"/>
      <c r="R15" s="42"/>
      <c r="S15" s="42"/>
      <c r="T15" s="42"/>
      <c r="U15" s="42"/>
      <c r="V15" s="42"/>
      <c r="W15" s="42"/>
      <c r="X15" s="42"/>
      <c r="Y15" s="42"/>
      <c r="Z15" s="42"/>
      <c r="AA15" s="42"/>
      <c r="AB15" s="46"/>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row>
    <row r="16" spans="1:207" s="114" customFormat="1" ht="30" customHeight="1" thickBot="1">
      <c r="A16" s="104"/>
      <c r="B16" s="130" t="s">
        <v>20</v>
      </c>
      <c r="C16" s="106"/>
      <c r="D16" s="106"/>
      <c r="E16" s="115"/>
      <c r="F16" s="107">
        <v>0</v>
      </c>
      <c r="G16" s="108">
        <v>45313</v>
      </c>
      <c r="H16" s="103">
        <v>1</v>
      </c>
      <c r="I16" s="109">
        <f t="shared" si="109"/>
        <v>45314</v>
      </c>
      <c r="J16" s="110"/>
      <c r="K16" s="111"/>
      <c r="L16" s="112"/>
      <c r="M16" s="112"/>
      <c r="N16" s="112"/>
      <c r="O16" s="112"/>
      <c r="P16" s="112"/>
      <c r="Q16" s="112"/>
      <c r="R16" s="112"/>
      <c r="S16" s="112"/>
      <c r="T16" s="112"/>
      <c r="U16" s="112"/>
      <c r="V16" s="112"/>
      <c r="W16" s="112"/>
      <c r="X16" s="112"/>
      <c r="Y16" s="112"/>
      <c r="Z16" s="112"/>
      <c r="AA16" s="112"/>
      <c r="AB16" s="113"/>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row>
    <row r="17" spans="1:207" s="122" customFormat="1" ht="30" customHeight="1" thickBot="1">
      <c r="A17" s="13"/>
      <c r="B17" s="129" t="s">
        <v>21</v>
      </c>
      <c r="C17" s="91"/>
      <c r="D17" s="91"/>
      <c r="E17" s="86">
        <v>45682</v>
      </c>
      <c r="F17" s="44">
        <v>1</v>
      </c>
      <c r="G17" s="45">
        <v>45313</v>
      </c>
      <c r="H17" s="102">
        <v>1</v>
      </c>
      <c r="I17" s="41">
        <f t="shared" si="109"/>
        <v>45314</v>
      </c>
      <c r="J17" s="16"/>
      <c r="K17" s="5"/>
      <c r="L17" s="120"/>
      <c r="M17" s="120"/>
      <c r="N17" s="120"/>
      <c r="O17" s="120"/>
      <c r="P17" s="120"/>
      <c r="Q17" s="120"/>
      <c r="R17" s="120"/>
      <c r="S17" s="120"/>
      <c r="T17" s="120"/>
      <c r="U17" s="120"/>
      <c r="V17" s="120"/>
      <c r="W17" s="120"/>
      <c r="X17" s="120"/>
      <c r="Y17" s="120"/>
      <c r="Z17" s="120"/>
      <c r="AA17" s="120"/>
      <c r="AB17" s="121"/>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120"/>
      <c r="DJ17" s="120"/>
      <c r="DK17" s="120"/>
      <c r="DL17" s="120"/>
      <c r="DM17" s="120"/>
      <c r="DN17" s="120"/>
      <c r="DO17" s="120"/>
      <c r="DP17" s="120"/>
      <c r="DQ17" s="120"/>
      <c r="DR17" s="120"/>
      <c r="DS17" s="120"/>
      <c r="DT17" s="120"/>
      <c r="DU17" s="120"/>
      <c r="DV17" s="120"/>
      <c r="DW17" s="120"/>
      <c r="DX17" s="120"/>
      <c r="DY17" s="120"/>
      <c r="DZ17" s="120"/>
      <c r="EA17" s="120"/>
      <c r="EB17" s="120"/>
      <c r="EC17" s="120"/>
      <c r="ED17" s="120"/>
      <c r="EE17" s="120"/>
      <c r="EF17" s="120"/>
      <c r="EG17" s="120"/>
      <c r="EH17" s="120"/>
      <c r="EI17" s="120"/>
      <c r="EJ17" s="120"/>
      <c r="EK17" s="120"/>
      <c r="EL17" s="120"/>
      <c r="EM17" s="120"/>
      <c r="EN17" s="120"/>
      <c r="EO17" s="120"/>
      <c r="EP17" s="120"/>
      <c r="EQ17" s="120"/>
      <c r="ER17" s="120"/>
      <c r="ES17" s="120"/>
      <c r="ET17" s="120"/>
      <c r="EU17" s="120"/>
      <c r="EV17" s="120"/>
      <c r="EW17" s="120"/>
      <c r="EX17" s="120"/>
      <c r="EY17" s="120"/>
      <c r="EZ17" s="120"/>
      <c r="FA17" s="120"/>
      <c r="FB17" s="120"/>
      <c r="FC17" s="120"/>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row>
    <row r="18" spans="1:207" s="40" customFormat="1" ht="30" customHeight="1" thickBot="1">
      <c r="A18" s="13"/>
      <c r="B18" s="129" t="s">
        <v>22</v>
      </c>
      <c r="C18" s="91"/>
      <c r="D18" s="91"/>
      <c r="E18" s="43"/>
      <c r="F18" s="44">
        <v>0</v>
      </c>
      <c r="G18" s="45">
        <v>45320</v>
      </c>
      <c r="H18" s="102">
        <v>1</v>
      </c>
      <c r="I18" s="41">
        <f t="shared" si="109"/>
        <v>45321</v>
      </c>
      <c r="J18" s="16"/>
      <c r="K18" s="5"/>
      <c r="L18" s="42"/>
      <c r="M18" s="42"/>
      <c r="N18" s="42"/>
      <c r="O18" s="42"/>
      <c r="P18" s="42"/>
      <c r="Q18" s="42"/>
      <c r="R18" s="42"/>
      <c r="S18" s="42"/>
      <c r="T18" s="42"/>
      <c r="U18" s="42"/>
      <c r="V18" s="42"/>
      <c r="W18" s="42"/>
      <c r="X18" s="42"/>
      <c r="Y18" s="42"/>
      <c r="Z18" s="42"/>
      <c r="AA18" s="42"/>
      <c r="AB18" s="46"/>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row>
    <row r="19" spans="1:207" s="40" customFormat="1" ht="30" customHeight="1" thickBot="1">
      <c r="A19" s="13"/>
      <c r="B19" s="129" t="s">
        <v>23</v>
      </c>
      <c r="C19" s="91"/>
      <c r="D19" s="91"/>
      <c r="E19" s="43"/>
      <c r="F19" s="44">
        <v>0</v>
      </c>
      <c r="G19" s="45">
        <v>45320</v>
      </c>
      <c r="H19" s="102">
        <v>1</v>
      </c>
      <c r="I19" s="41">
        <f t="shared" si="109"/>
        <v>45321</v>
      </c>
      <c r="J19" s="16"/>
      <c r="K19" s="5"/>
      <c r="L19" s="42"/>
      <c r="M19" s="42"/>
      <c r="N19" s="42"/>
      <c r="O19" s="42"/>
      <c r="P19" s="42"/>
      <c r="Q19" s="42"/>
      <c r="R19" s="42"/>
      <c r="S19" s="42"/>
      <c r="T19" s="42"/>
      <c r="U19" s="42"/>
      <c r="V19" s="42"/>
      <c r="W19" s="42"/>
      <c r="X19" s="42"/>
      <c r="Y19" s="42"/>
      <c r="Z19" s="42"/>
      <c r="AA19" s="42"/>
      <c r="AB19" s="46"/>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row>
    <row r="20" spans="1:207" s="114" customFormat="1" ht="30" customHeight="1" thickBot="1">
      <c r="A20" s="104"/>
      <c r="B20" s="174" t="s">
        <v>24</v>
      </c>
      <c r="C20" s="181"/>
      <c r="D20" s="181"/>
      <c r="E20" s="182"/>
      <c r="F20" s="183">
        <v>0</v>
      </c>
      <c r="G20" s="184"/>
      <c r="H20" s="185">
        <f>SUM(H22:H29)</f>
        <v>23</v>
      </c>
      <c r="I20" s="186">
        <f t="shared" si="109"/>
        <v>23</v>
      </c>
      <c r="J20" s="110"/>
      <c r="K20" s="111"/>
      <c r="L20" s="112"/>
      <c r="M20" s="112"/>
      <c r="N20" s="112"/>
      <c r="O20" s="112"/>
      <c r="P20" s="112"/>
      <c r="Q20" s="112"/>
      <c r="R20" s="112"/>
      <c r="S20" s="112"/>
      <c r="T20" s="112"/>
      <c r="U20" s="112"/>
      <c r="V20" s="112"/>
      <c r="W20" s="112"/>
      <c r="X20" s="112"/>
      <c r="Y20" s="112"/>
      <c r="Z20" s="112"/>
      <c r="AA20" s="112"/>
      <c r="AB20" s="113"/>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row>
    <row r="21" spans="1:207" s="40" customFormat="1" ht="30" customHeight="1" thickBot="1">
      <c r="A21" s="13"/>
      <c r="B21" s="130" t="s">
        <v>25</v>
      </c>
      <c r="C21" s="91"/>
      <c r="D21" s="91"/>
      <c r="E21" s="86"/>
      <c r="F21" s="44">
        <v>1</v>
      </c>
      <c r="G21" s="45">
        <v>45313</v>
      </c>
      <c r="H21" s="102">
        <v>1</v>
      </c>
      <c r="I21" s="41">
        <f t="shared" ref="I21" si="111">G21+H21</f>
        <v>45314</v>
      </c>
      <c r="J21" s="16"/>
      <c r="K21" s="5"/>
      <c r="L21" s="42"/>
      <c r="M21" s="42"/>
      <c r="N21" s="42"/>
      <c r="O21" s="42"/>
      <c r="P21" s="42"/>
      <c r="Q21" s="42"/>
      <c r="R21" s="42"/>
      <c r="S21" s="42"/>
      <c r="T21" s="42"/>
      <c r="U21" s="42"/>
      <c r="V21" s="42"/>
      <c r="W21" s="42"/>
      <c r="X21" s="42"/>
      <c r="Y21" s="42"/>
      <c r="Z21" s="42"/>
      <c r="AA21" s="42"/>
      <c r="AB21" s="46"/>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row>
    <row r="22" spans="1:207" s="40" customFormat="1" ht="30" customHeight="1" thickBot="1">
      <c r="A22" s="13"/>
      <c r="B22" s="129" t="s">
        <v>26</v>
      </c>
      <c r="C22" s="91"/>
      <c r="D22" s="91"/>
      <c r="E22" s="86">
        <v>45316</v>
      </c>
      <c r="F22" s="44">
        <v>1</v>
      </c>
      <c r="G22" s="45">
        <v>45313</v>
      </c>
      <c r="H22" s="102">
        <v>1</v>
      </c>
      <c r="I22" s="41">
        <f t="shared" si="109"/>
        <v>45314</v>
      </c>
      <c r="J22" s="16"/>
      <c r="K22" s="5"/>
      <c r="L22" s="42"/>
      <c r="M22" s="42"/>
      <c r="N22" s="42"/>
      <c r="O22" s="42"/>
      <c r="P22" s="42"/>
      <c r="Q22" s="42"/>
      <c r="R22" s="42"/>
      <c r="S22" s="42"/>
      <c r="T22" s="42"/>
      <c r="U22" s="42"/>
      <c r="V22" s="42"/>
      <c r="W22" s="42"/>
      <c r="X22" s="42"/>
      <c r="Y22" s="42"/>
      <c r="Z22" s="42"/>
      <c r="AA22" s="42"/>
      <c r="AB22" s="46"/>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row>
    <row r="23" spans="1:207" s="40" customFormat="1" ht="30" customHeight="1" thickBot="1">
      <c r="A23" s="13"/>
      <c r="B23" s="129" t="s">
        <v>27</v>
      </c>
      <c r="C23" s="91"/>
      <c r="D23" s="91"/>
      <c r="E23" s="43"/>
      <c r="F23" s="44">
        <v>0</v>
      </c>
      <c r="G23" s="45">
        <v>45327</v>
      </c>
      <c r="H23" s="102">
        <v>6</v>
      </c>
      <c r="I23" s="41">
        <f t="shared" si="109"/>
        <v>45333</v>
      </c>
      <c r="J23" s="16"/>
      <c r="K23" s="5"/>
      <c r="L23" s="42"/>
      <c r="M23" s="42"/>
      <c r="N23" s="42"/>
      <c r="O23" s="42"/>
      <c r="P23" s="42"/>
      <c r="Q23" s="42"/>
      <c r="R23" s="42"/>
      <c r="S23" s="42"/>
      <c r="T23" s="42"/>
      <c r="U23" s="42"/>
      <c r="V23" s="42"/>
      <c r="W23" s="42"/>
      <c r="X23" s="42"/>
      <c r="Y23" s="42"/>
      <c r="Z23" s="42"/>
      <c r="AA23" s="42"/>
      <c r="AB23" s="46"/>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row>
    <row r="24" spans="1:207" s="40" customFormat="1" ht="30" customHeight="1" thickBot="1">
      <c r="A24" s="13"/>
      <c r="B24" s="129" t="s">
        <v>28</v>
      </c>
      <c r="C24" s="91"/>
      <c r="D24" s="91"/>
      <c r="E24" s="43"/>
      <c r="F24" s="44">
        <v>0</v>
      </c>
      <c r="G24" s="45">
        <v>45327</v>
      </c>
      <c r="H24" s="102">
        <v>2</v>
      </c>
      <c r="I24" s="41">
        <f t="shared" si="109"/>
        <v>45329</v>
      </c>
      <c r="J24" s="16"/>
      <c r="K24" s="5"/>
      <c r="L24" s="42"/>
      <c r="M24" s="42"/>
      <c r="N24" s="42"/>
      <c r="O24" s="42"/>
      <c r="P24" s="42"/>
      <c r="Q24" s="42"/>
      <c r="R24" s="42"/>
      <c r="S24" s="42"/>
      <c r="T24" s="42"/>
      <c r="U24" s="42"/>
      <c r="V24" s="42"/>
      <c r="W24" s="42"/>
      <c r="X24" s="42"/>
      <c r="Y24" s="42"/>
      <c r="Z24" s="42"/>
      <c r="AA24" s="42"/>
      <c r="AB24" s="46"/>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row>
    <row r="25" spans="1:207" s="40" customFormat="1" ht="30" customHeight="1" thickBot="1">
      <c r="A25" s="13"/>
      <c r="B25" s="129" t="s">
        <v>29</v>
      </c>
      <c r="C25" s="91"/>
      <c r="D25" s="91"/>
      <c r="E25" s="43"/>
      <c r="F25" s="44">
        <v>0</v>
      </c>
      <c r="G25" s="45">
        <v>45329</v>
      </c>
      <c r="H25" s="102">
        <v>2</v>
      </c>
      <c r="I25" s="41">
        <f t="shared" si="109"/>
        <v>45331</v>
      </c>
      <c r="J25" s="16"/>
      <c r="K25" s="5"/>
      <c r="L25" s="42"/>
      <c r="M25" s="42"/>
      <c r="N25" s="42"/>
      <c r="O25" s="42"/>
      <c r="P25" s="42"/>
      <c r="Q25" s="42"/>
      <c r="R25" s="42"/>
      <c r="S25" s="42"/>
      <c r="T25" s="42"/>
      <c r="U25" s="42"/>
      <c r="V25" s="42"/>
      <c r="W25" s="42"/>
      <c r="X25" s="42"/>
      <c r="Y25" s="42"/>
      <c r="Z25" s="42"/>
      <c r="AA25" s="42"/>
      <c r="AB25" s="46"/>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row>
    <row r="26" spans="1:207" s="40" customFormat="1" ht="30" customHeight="1" thickBot="1">
      <c r="A26" s="13"/>
      <c r="B26" s="129" t="s">
        <v>30</v>
      </c>
      <c r="C26" s="91"/>
      <c r="D26" s="91"/>
      <c r="E26" s="43"/>
      <c r="F26" s="44">
        <v>0</v>
      </c>
      <c r="G26" s="45">
        <v>45331</v>
      </c>
      <c r="H26" s="102">
        <v>2</v>
      </c>
      <c r="I26" s="41">
        <f t="shared" si="109"/>
        <v>45333</v>
      </c>
      <c r="J26" s="16"/>
      <c r="K26" s="5"/>
      <c r="L26" s="42"/>
      <c r="M26" s="42"/>
      <c r="N26" s="42"/>
      <c r="O26" s="42"/>
      <c r="P26" s="42"/>
      <c r="Q26" s="42"/>
      <c r="R26" s="42"/>
      <c r="S26" s="42"/>
      <c r="T26" s="42"/>
      <c r="U26" s="42"/>
      <c r="V26" s="42"/>
      <c r="W26" s="42"/>
      <c r="X26" s="42"/>
      <c r="Y26" s="42"/>
      <c r="Z26" s="42"/>
      <c r="AA26" s="42"/>
      <c r="AB26" s="46"/>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row>
    <row r="27" spans="1:207" s="40" customFormat="1" ht="30" customHeight="1" thickBot="1">
      <c r="A27" s="13"/>
      <c r="B27" s="130" t="s">
        <v>31</v>
      </c>
      <c r="C27" s="91"/>
      <c r="D27" s="91"/>
      <c r="E27" s="43"/>
      <c r="F27" s="44">
        <v>0</v>
      </c>
      <c r="G27" s="45">
        <v>45327</v>
      </c>
      <c r="H27" s="102">
        <v>5</v>
      </c>
      <c r="I27" s="41">
        <f t="shared" si="109"/>
        <v>45332</v>
      </c>
      <c r="J27" s="16"/>
      <c r="K27" s="5"/>
      <c r="L27" s="42"/>
      <c r="M27" s="42"/>
      <c r="N27" s="42"/>
      <c r="O27" s="42"/>
      <c r="P27" s="42"/>
      <c r="Q27" s="42"/>
      <c r="R27" s="42"/>
      <c r="S27" s="42"/>
      <c r="T27" s="42"/>
      <c r="U27" s="42"/>
      <c r="V27" s="42"/>
      <c r="W27" s="42"/>
      <c r="X27" s="42"/>
      <c r="Y27" s="42"/>
      <c r="Z27" s="42"/>
      <c r="AA27" s="42"/>
      <c r="AB27" s="46"/>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row>
    <row r="28" spans="1:207" s="40" customFormat="1" ht="30" customHeight="1" thickBot="1">
      <c r="A28" s="13"/>
      <c r="B28" s="129" t="s">
        <v>32</v>
      </c>
      <c r="C28" s="91"/>
      <c r="D28" s="91"/>
      <c r="E28" s="43"/>
      <c r="F28" s="44">
        <v>0</v>
      </c>
      <c r="G28" s="45">
        <v>45327</v>
      </c>
      <c r="H28" s="102">
        <v>3</v>
      </c>
      <c r="I28" s="41">
        <f t="shared" si="109"/>
        <v>45330</v>
      </c>
      <c r="J28" s="16"/>
      <c r="K28" s="5"/>
      <c r="L28" s="42"/>
      <c r="M28" s="42"/>
      <c r="N28" s="42"/>
      <c r="O28" s="42"/>
      <c r="P28" s="42"/>
      <c r="Q28" s="42"/>
      <c r="R28" s="42"/>
      <c r="S28" s="42"/>
      <c r="T28" s="42"/>
      <c r="U28" s="42"/>
      <c r="V28" s="42"/>
      <c r="W28" s="42"/>
      <c r="X28" s="42"/>
      <c r="Y28" s="42"/>
      <c r="Z28" s="42"/>
      <c r="AA28" s="42"/>
      <c r="AB28" s="46"/>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row>
    <row r="29" spans="1:207" s="40" customFormat="1" ht="30" customHeight="1" thickBot="1">
      <c r="A29" s="13"/>
      <c r="B29" s="129" t="s">
        <v>33</v>
      </c>
      <c r="C29" s="91"/>
      <c r="D29" s="91"/>
      <c r="E29" s="43"/>
      <c r="F29" s="44">
        <v>0</v>
      </c>
      <c r="G29" s="45">
        <v>45330</v>
      </c>
      <c r="H29" s="102">
        <v>2</v>
      </c>
      <c r="I29" s="41">
        <f t="shared" si="109"/>
        <v>45332</v>
      </c>
      <c r="J29" s="16"/>
      <c r="K29" s="5"/>
      <c r="L29" s="42"/>
      <c r="M29" s="42"/>
      <c r="N29" s="42"/>
      <c r="O29" s="42"/>
      <c r="P29" s="42"/>
      <c r="Q29" s="42"/>
      <c r="R29" s="42"/>
      <c r="S29" s="42"/>
      <c r="T29" s="42"/>
      <c r="U29" s="42"/>
      <c r="V29" s="42"/>
      <c r="W29" s="42"/>
      <c r="X29" s="42"/>
      <c r="Y29" s="42"/>
      <c r="Z29" s="42"/>
      <c r="AA29" s="42"/>
      <c r="AB29" s="46"/>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row>
    <row r="30" spans="1:207" s="114" customFormat="1" ht="30" customHeight="1" thickBot="1">
      <c r="A30" s="104"/>
      <c r="B30" s="174" t="s">
        <v>34</v>
      </c>
      <c r="C30" s="181"/>
      <c r="D30" s="181"/>
      <c r="E30" s="182"/>
      <c r="F30" s="183">
        <v>0</v>
      </c>
      <c r="G30" s="184">
        <v>45320</v>
      </c>
      <c r="H30" s="185">
        <v>10</v>
      </c>
      <c r="I30" s="186">
        <f t="shared" si="109"/>
        <v>45330</v>
      </c>
      <c r="J30" s="110"/>
      <c r="K30" s="111"/>
      <c r="L30" s="112"/>
      <c r="M30" s="112"/>
      <c r="N30" s="112"/>
      <c r="O30" s="112"/>
      <c r="P30" s="112"/>
      <c r="Q30" s="112"/>
      <c r="R30" s="112"/>
      <c r="S30" s="112"/>
      <c r="T30" s="112"/>
      <c r="U30" s="112"/>
      <c r="V30" s="112"/>
      <c r="W30" s="112"/>
      <c r="X30" s="112"/>
      <c r="Y30" s="112"/>
      <c r="Z30" s="112"/>
      <c r="AA30" s="112"/>
      <c r="AB30" s="113"/>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c r="GH30" s="112"/>
      <c r="GI30" s="112"/>
      <c r="GJ30" s="112"/>
      <c r="GK30" s="112"/>
      <c r="GL30" s="112"/>
      <c r="GM30" s="112"/>
      <c r="GN30" s="112"/>
      <c r="GO30" s="112"/>
      <c r="GP30" s="112"/>
      <c r="GQ30" s="112"/>
      <c r="GR30" s="112"/>
      <c r="GS30" s="112"/>
      <c r="GT30" s="112"/>
      <c r="GU30" s="112"/>
      <c r="GV30" s="112"/>
      <c r="GW30" s="112"/>
      <c r="GX30" s="112"/>
      <c r="GY30" s="112"/>
    </row>
    <row r="31" spans="1:207" s="40" customFormat="1" ht="30" customHeight="1" thickBot="1">
      <c r="A31" s="13"/>
      <c r="B31" s="129" t="s">
        <v>35</v>
      </c>
      <c r="C31" s="91"/>
      <c r="D31" s="91"/>
      <c r="E31" s="43"/>
      <c r="F31" s="44">
        <v>0</v>
      </c>
      <c r="G31" s="45">
        <v>45330</v>
      </c>
      <c r="H31" s="102">
        <v>2</v>
      </c>
      <c r="I31" s="41">
        <f t="shared" si="109"/>
        <v>45332</v>
      </c>
      <c r="J31" s="16"/>
      <c r="K31" s="5"/>
      <c r="L31" s="42"/>
      <c r="M31" s="42"/>
      <c r="N31" s="42"/>
      <c r="O31" s="42"/>
      <c r="P31" s="42"/>
      <c r="Q31" s="42"/>
      <c r="R31" s="42"/>
      <c r="S31" s="42"/>
      <c r="T31" s="42"/>
      <c r="U31" s="42"/>
      <c r="V31" s="42"/>
      <c r="W31" s="42"/>
      <c r="X31" s="42"/>
      <c r="Y31" s="42"/>
      <c r="Z31" s="42"/>
      <c r="AA31" s="42"/>
      <c r="AB31" s="46"/>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row>
    <row r="32" spans="1:207" s="40" customFormat="1" ht="30" customHeight="1" thickBot="1">
      <c r="A32" s="13"/>
      <c r="B32" s="129" t="s">
        <v>36</v>
      </c>
      <c r="C32" s="91"/>
      <c r="D32" s="91"/>
      <c r="E32" s="43"/>
      <c r="F32" s="44">
        <v>0</v>
      </c>
      <c r="G32" s="45">
        <v>45330</v>
      </c>
      <c r="H32" s="102">
        <v>2</v>
      </c>
      <c r="I32" s="41">
        <f t="shared" si="109"/>
        <v>45332</v>
      </c>
      <c r="J32" s="16"/>
      <c r="K32" s="5"/>
      <c r="L32" s="42"/>
      <c r="M32" s="42"/>
      <c r="N32" s="42"/>
      <c r="O32" s="42"/>
      <c r="P32" s="42"/>
      <c r="Q32" s="42"/>
      <c r="R32" s="42"/>
      <c r="S32" s="42"/>
      <c r="T32" s="42"/>
      <c r="U32" s="42"/>
      <c r="V32" s="42"/>
      <c r="W32" s="42"/>
      <c r="X32" s="42"/>
      <c r="Y32" s="42"/>
      <c r="Z32" s="42"/>
      <c r="AA32" s="42"/>
      <c r="AB32" s="46"/>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row>
    <row r="33" spans="1:207" s="40" customFormat="1" ht="30" customHeight="1" thickBot="1">
      <c r="A33" s="13"/>
      <c r="B33" s="129" t="s">
        <v>37</v>
      </c>
      <c r="C33" s="91"/>
      <c r="D33" s="91"/>
      <c r="E33" s="43"/>
      <c r="F33" s="44">
        <v>0</v>
      </c>
      <c r="G33" s="45">
        <v>45330</v>
      </c>
      <c r="H33" s="102">
        <v>2</v>
      </c>
      <c r="I33" s="41">
        <f t="shared" si="109"/>
        <v>45332</v>
      </c>
      <c r="J33" s="16"/>
      <c r="K33" s="5"/>
      <c r="L33" s="42"/>
      <c r="M33" s="42"/>
      <c r="N33" s="42"/>
      <c r="O33" s="42"/>
      <c r="P33" s="42"/>
      <c r="Q33" s="42"/>
      <c r="R33" s="42"/>
      <c r="S33" s="42"/>
      <c r="T33" s="42"/>
      <c r="U33" s="42"/>
      <c r="V33" s="42"/>
      <c r="W33" s="42"/>
      <c r="X33" s="42"/>
      <c r="Y33" s="42"/>
      <c r="Z33" s="42"/>
      <c r="AA33" s="42"/>
      <c r="AB33" s="46"/>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row>
    <row r="34" spans="1:207" s="40" customFormat="1" ht="30" customHeight="1" thickBot="1">
      <c r="A34" s="13"/>
      <c r="B34" s="129" t="s">
        <v>38</v>
      </c>
      <c r="C34" s="91"/>
      <c r="D34" s="91"/>
      <c r="E34" s="43"/>
      <c r="F34" s="44">
        <v>0</v>
      </c>
      <c r="G34" s="45">
        <v>45330</v>
      </c>
      <c r="H34" s="102">
        <v>2</v>
      </c>
      <c r="I34" s="41">
        <f t="shared" si="109"/>
        <v>45332</v>
      </c>
      <c r="J34" s="16"/>
      <c r="K34" s="5"/>
      <c r="L34" s="42"/>
      <c r="M34" s="42"/>
      <c r="N34" s="42"/>
      <c r="O34" s="42"/>
      <c r="P34" s="42"/>
      <c r="Q34" s="42"/>
      <c r="R34" s="42"/>
      <c r="S34" s="42"/>
      <c r="T34" s="42"/>
      <c r="U34" s="42"/>
      <c r="V34" s="42"/>
      <c r="W34" s="42"/>
      <c r="X34" s="42"/>
      <c r="Y34" s="42"/>
      <c r="Z34" s="42"/>
      <c r="AA34" s="42"/>
      <c r="AB34" s="46"/>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row>
    <row r="35" spans="1:207" s="40" customFormat="1" ht="30" customHeight="1" thickBot="1">
      <c r="A35" s="13"/>
      <c r="B35" s="129" t="s">
        <v>39</v>
      </c>
      <c r="C35" s="91"/>
      <c r="D35" s="91"/>
      <c r="E35" s="43"/>
      <c r="F35" s="44">
        <v>0</v>
      </c>
      <c r="G35" s="45">
        <v>45330</v>
      </c>
      <c r="H35" s="102">
        <v>2</v>
      </c>
      <c r="I35" s="41">
        <f t="shared" si="109"/>
        <v>45332</v>
      </c>
      <c r="J35" s="16"/>
      <c r="K35" s="5"/>
      <c r="L35" s="42"/>
      <c r="M35" s="42"/>
      <c r="N35" s="42"/>
      <c r="O35" s="42"/>
      <c r="P35" s="42"/>
      <c r="Q35" s="42"/>
      <c r="R35" s="42"/>
      <c r="S35" s="42"/>
      <c r="T35" s="42"/>
      <c r="U35" s="42"/>
      <c r="V35" s="42"/>
      <c r="W35" s="42"/>
      <c r="X35" s="42"/>
      <c r="Y35" s="42"/>
      <c r="Z35" s="42"/>
      <c r="AA35" s="42"/>
      <c r="AB35" s="46"/>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row>
    <row r="36" spans="1:207" s="40" customFormat="1" ht="30" customHeight="1" thickBot="1">
      <c r="A36" s="13"/>
      <c r="B36" s="129" t="s">
        <v>40</v>
      </c>
      <c r="C36" s="91"/>
      <c r="D36" s="91"/>
      <c r="E36" s="43"/>
      <c r="F36" s="44">
        <v>0</v>
      </c>
      <c r="G36" s="45">
        <v>45330</v>
      </c>
      <c r="H36" s="102">
        <v>2</v>
      </c>
      <c r="I36" s="41">
        <f t="shared" ref="I36" si="112">G36+H36</f>
        <v>45332</v>
      </c>
      <c r="J36" s="16"/>
      <c r="K36" s="5"/>
      <c r="L36" s="42"/>
      <c r="M36" s="42"/>
      <c r="N36" s="42"/>
      <c r="O36" s="42"/>
      <c r="P36" s="42"/>
      <c r="Q36" s="42"/>
      <c r="R36" s="42"/>
      <c r="S36" s="42"/>
      <c r="T36" s="42"/>
      <c r="U36" s="42"/>
      <c r="V36" s="42"/>
      <c r="W36" s="42"/>
      <c r="X36" s="42"/>
      <c r="Y36" s="42"/>
      <c r="Z36" s="42"/>
      <c r="AA36" s="42"/>
      <c r="AB36" s="46"/>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row>
    <row r="37" spans="1:207" s="40" customFormat="1" ht="30" customHeight="1" thickBot="1">
      <c r="A37" s="190"/>
      <c r="B37" s="127" t="s">
        <v>41</v>
      </c>
      <c r="C37" s="90"/>
      <c r="D37" s="90"/>
      <c r="E37" s="35"/>
      <c r="F37" s="36"/>
      <c r="G37" s="37"/>
      <c r="H37" s="37"/>
      <c r="I37" s="38"/>
      <c r="J37" s="16"/>
      <c r="K37" s="5"/>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row>
    <row r="38" spans="1:207" s="114" customFormat="1" ht="30" customHeight="1" thickBot="1">
      <c r="A38" s="104"/>
      <c r="B38" s="130" t="s">
        <v>42</v>
      </c>
      <c r="C38" s="106"/>
      <c r="D38" s="106"/>
      <c r="E38" s="105"/>
      <c r="F38" s="107">
        <v>0</v>
      </c>
      <c r="G38" s="108">
        <v>45335</v>
      </c>
      <c r="H38" s="103">
        <v>3</v>
      </c>
      <c r="I38" s="109">
        <f t="shared" ref="I38:I40" si="113">G38+H38</f>
        <v>45338</v>
      </c>
      <c r="J38" s="110"/>
      <c r="K38" s="111"/>
      <c r="L38" s="112"/>
      <c r="M38" s="112"/>
      <c r="N38" s="112"/>
      <c r="O38" s="112"/>
      <c r="P38" s="112"/>
      <c r="Q38" s="112"/>
      <c r="R38" s="112"/>
      <c r="S38" s="112"/>
      <c r="T38" s="112"/>
      <c r="U38" s="112"/>
      <c r="V38" s="112"/>
      <c r="W38" s="112"/>
      <c r="X38" s="112"/>
      <c r="Y38" s="112"/>
      <c r="Z38" s="112"/>
      <c r="AA38" s="112"/>
      <c r="AB38" s="113"/>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2"/>
      <c r="GU38" s="112"/>
      <c r="GV38" s="112"/>
      <c r="GW38" s="112"/>
      <c r="GX38" s="112"/>
      <c r="GY38" s="112"/>
    </row>
    <row r="39" spans="1:207" s="114" customFormat="1" ht="30" customHeight="1" thickBot="1">
      <c r="A39" s="104"/>
      <c r="B39" s="129" t="s">
        <v>43</v>
      </c>
      <c r="C39" s="106"/>
      <c r="D39" s="106"/>
      <c r="E39" s="105"/>
      <c r="F39" s="107">
        <v>0</v>
      </c>
      <c r="G39" s="108">
        <v>45348</v>
      </c>
      <c r="H39" s="103">
        <f>SUM(H40:H42)</f>
        <v>3</v>
      </c>
      <c r="I39" s="109">
        <f t="shared" si="113"/>
        <v>45351</v>
      </c>
      <c r="J39" s="110"/>
      <c r="K39" s="111"/>
      <c r="L39" s="112"/>
      <c r="M39" s="112"/>
      <c r="N39" s="112"/>
      <c r="O39" s="112"/>
      <c r="P39" s="112"/>
      <c r="Q39" s="112"/>
      <c r="R39" s="112"/>
      <c r="S39" s="112"/>
      <c r="T39" s="112"/>
      <c r="U39" s="112"/>
      <c r="V39" s="112"/>
      <c r="W39" s="112"/>
      <c r="X39" s="112"/>
      <c r="Y39" s="112"/>
      <c r="Z39" s="112"/>
      <c r="AA39" s="112"/>
      <c r="AB39" s="113"/>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2"/>
      <c r="GU39" s="112"/>
      <c r="GV39" s="112"/>
      <c r="GW39" s="112"/>
      <c r="GX39" s="112"/>
      <c r="GY39" s="112"/>
    </row>
    <row r="40" spans="1:207" s="40" customFormat="1" ht="30" customHeight="1" thickBot="1">
      <c r="A40" s="13"/>
      <c r="B40" s="129" t="s">
        <v>44</v>
      </c>
      <c r="C40" s="91"/>
      <c r="D40" s="91"/>
      <c r="E40" s="43"/>
      <c r="F40" s="44">
        <v>0</v>
      </c>
      <c r="G40" s="45">
        <v>45341</v>
      </c>
      <c r="H40" s="102">
        <v>1</v>
      </c>
      <c r="I40" s="41">
        <f t="shared" si="113"/>
        <v>45342</v>
      </c>
      <c r="J40" s="16"/>
      <c r="K40" s="5"/>
      <c r="L40" s="42"/>
      <c r="M40" s="42"/>
      <c r="N40" s="42"/>
      <c r="O40" s="42"/>
      <c r="P40" s="42"/>
      <c r="Q40" s="42"/>
      <c r="R40" s="42"/>
      <c r="S40" s="42"/>
      <c r="T40" s="42"/>
      <c r="U40" s="42"/>
      <c r="V40" s="42"/>
      <c r="W40" s="42"/>
      <c r="X40" s="42"/>
      <c r="Y40" s="42"/>
      <c r="Z40" s="42"/>
      <c r="AA40" s="42"/>
      <c r="AB40" s="46"/>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row>
    <row r="41" spans="1:207" s="40" customFormat="1" ht="30" customHeight="1" thickBot="1">
      <c r="A41" s="13"/>
      <c r="B41" s="129" t="s">
        <v>45</v>
      </c>
      <c r="C41" s="91"/>
      <c r="D41" s="91"/>
      <c r="E41" s="43"/>
      <c r="F41" s="44">
        <v>0</v>
      </c>
      <c r="G41" s="45">
        <v>45341</v>
      </c>
      <c r="H41" s="102">
        <v>1</v>
      </c>
      <c r="I41" s="41">
        <f t="shared" ref="I41" si="114">G41+H41</f>
        <v>45342</v>
      </c>
      <c r="J41" s="16"/>
      <c r="K41" s="5"/>
      <c r="L41" s="42"/>
      <c r="M41" s="42"/>
      <c r="N41" s="42"/>
      <c r="O41" s="42"/>
      <c r="P41" s="42"/>
      <c r="Q41" s="42"/>
      <c r="R41" s="42"/>
      <c r="S41" s="42"/>
      <c r="T41" s="42"/>
      <c r="U41" s="42"/>
      <c r="V41" s="42"/>
      <c r="W41" s="42"/>
      <c r="X41" s="42"/>
      <c r="Y41" s="42"/>
      <c r="Z41" s="42"/>
      <c r="AA41" s="42"/>
      <c r="AB41" s="46"/>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row>
    <row r="42" spans="1:207" s="40" customFormat="1" ht="30" customHeight="1" thickBot="1">
      <c r="A42" s="13"/>
      <c r="B42" s="129" t="s">
        <v>46</v>
      </c>
      <c r="C42" s="91"/>
      <c r="D42" s="91"/>
      <c r="E42" s="43"/>
      <c r="F42" s="44">
        <v>0</v>
      </c>
      <c r="G42" s="45">
        <f>G41</f>
        <v>45341</v>
      </c>
      <c r="H42" s="102">
        <v>1</v>
      </c>
      <c r="I42" s="41">
        <f t="shared" ref="I42" si="115">G42+H42</f>
        <v>45342</v>
      </c>
      <c r="J42" s="16"/>
      <c r="K42" s="5"/>
      <c r="L42" s="42"/>
      <c r="M42" s="42"/>
      <c r="N42" s="42"/>
      <c r="O42" s="42"/>
      <c r="P42" s="42"/>
      <c r="Q42" s="42"/>
      <c r="R42" s="42"/>
      <c r="S42" s="42"/>
      <c r="T42" s="42"/>
      <c r="U42" s="42"/>
      <c r="V42" s="42"/>
      <c r="W42" s="42"/>
      <c r="X42" s="42"/>
      <c r="Y42" s="42"/>
      <c r="Z42" s="42"/>
      <c r="AA42" s="42"/>
      <c r="AB42" s="46"/>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row>
    <row r="43" spans="1:207" s="40" customFormat="1" ht="30" customHeight="1" thickBot="1">
      <c r="A43" s="190"/>
      <c r="B43" s="127" t="s">
        <v>47</v>
      </c>
      <c r="C43" s="90"/>
      <c r="D43" s="90"/>
      <c r="E43" s="35"/>
      <c r="F43" s="36"/>
      <c r="G43" s="37"/>
      <c r="H43" s="37"/>
      <c r="I43" s="38"/>
      <c r="J43" s="16"/>
      <c r="K43" s="5"/>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row>
    <row r="44" spans="1:207" s="114" customFormat="1" ht="30" customHeight="1" thickBot="1">
      <c r="A44" s="104"/>
      <c r="B44" s="130" t="s">
        <v>48</v>
      </c>
      <c r="C44" s="106"/>
      <c r="D44" s="106"/>
      <c r="E44" s="105"/>
      <c r="F44" s="107">
        <v>0</v>
      </c>
      <c r="G44" s="108">
        <v>45351</v>
      </c>
      <c r="H44" s="103">
        <v>14</v>
      </c>
      <c r="I44" s="109">
        <f t="shared" si="109"/>
        <v>45365</v>
      </c>
      <c r="J44" s="110"/>
      <c r="K44" s="111"/>
      <c r="L44" s="112"/>
      <c r="M44" s="112"/>
      <c r="N44" s="112"/>
      <c r="O44" s="112"/>
      <c r="P44" s="112"/>
      <c r="Q44" s="112"/>
      <c r="R44" s="112"/>
      <c r="S44" s="112"/>
      <c r="T44" s="112"/>
      <c r="U44" s="112"/>
      <c r="V44" s="112"/>
      <c r="W44" s="112"/>
      <c r="X44" s="112"/>
      <c r="Y44" s="112"/>
      <c r="Z44" s="112"/>
      <c r="AA44" s="112"/>
      <c r="AB44" s="113"/>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2"/>
      <c r="DV44" s="112"/>
      <c r="DW44" s="112"/>
      <c r="DX44" s="112"/>
      <c r="DY44" s="112"/>
      <c r="DZ44" s="112"/>
      <c r="EA44" s="112"/>
      <c r="EB44" s="112"/>
      <c r="EC44" s="112"/>
      <c r="ED44" s="112"/>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row>
    <row r="45" spans="1:207" s="40" customFormat="1" ht="30" customHeight="1" thickBot="1">
      <c r="A45" s="13"/>
      <c r="B45" s="129" t="s">
        <v>49</v>
      </c>
      <c r="C45" s="91"/>
      <c r="D45" s="91"/>
      <c r="E45" s="43"/>
      <c r="F45" s="44">
        <v>0</v>
      </c>
      <c r="G45" s="45">
        <v>45344</v>
      </c>
      <c r="H45" s="102">
        <v>7</v>
      </c>
      <c r="I45" s="41">
        <f t="shared" ref="I45" si="116">G45+H45</f>
        <v>45351</v>
      </c>
      <c r="J45" s="16"/>
      <c r="K45" s="5"/>
      <c r="L45" s="42"/>
      <c r="M45" s="42"/>
      <c r="N45" s="42"/>
      <c r="O45" s="42"/>
      <c r="P45" s="42"/>
      <c r="Q45" s="42"/>
      <c r="R45" s="42"/>
      <c r="S45" s="42"/>
      <c r="T45" s="42"/>
      <c r="U45" s="42"/>
      <c r="V45" s="42"/>
      <c r="W45" s="42"/>
      <c r="X45" s="42"/>
      <c r="Y45" s="42"/>
      <c r="Z45" s="42"/>
      <c r="AA45" s="42"/>
      <c r="AB45" s="46"/>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row>
    <row r="46" spans="1:207" s="40" customFormat="1" ht="30" customHeight="1" thickBot="1">
      <c r="A46" s="13"/>
      <c r="B46" s="129" t="s">
        <v>50</v>
      </c>
      <c r="C46" s="91"/>
      <c r="D46" s="91"/>
      <c r="E46" s="43"/>
      <c r="F46" s="44">
        <v>0</v>
      </c>
      <c r="G46" s="45">
        <v>45351</v>
      </c>
      <c r="H46" s="102">
        <v>5</v>
      </c>
      <c r="I46" s="41">
        <f t="shared" si="109"/>
        <v>45356</v>
      </c>
      <c r="J46" s="16"/>
      <c r="K46" s="5"/>
      <c r="L46" s="42"/>
      <c r="M46" s="42"/>
      <c r="N46" s="42"/>
      <c r="O46" s="42"/>
      <c r="P46" s="42"/>
      <c r="Q46" s="42"/>
      <c r="R46" s="42"/>
      <c r="S46" s="42"/>
      <c r="T46" s="42"/>
      <c r="U46" s="42"/>
      <c r="V46" s="42"/>
      <c r="W46" s="42"/>
      <c r="X46" s="42"/>
      <c r="Y46" s="42"/>
      <c r="Z46" s="42"/>
      <c r="AA46" s="42"/>
      <c r="AB46" s="46"/>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row>
    <row r="47" spans="1:207" s="40" customFormat="1" ht="30" customHeight="1" thickBot="1">
      <c r="A47" s="13"/>
      <c r="B47" s="129" t="s">
        <v>51</v>
      </c>
      <c r="C47" s="91"/>
      <c r="D47" s="91"/>
      <c r="E47" s="43"/>
      <c r="F47" s="44">
        <v>0</v>
      </c>
      <c r="G47" s="45">
        <v>45356</v>
      </c>
      <c r="H47" s="102">
        <v>5</v>
      </c>
      <c r="I47" s="41">
        <f t="shared" ref="I47:I48" si="117">G47+H47</f>
        <v>45361</v>
      </c>
      <c r="J47" s="16"/>
      <c r="K47" s="5"/>
      <c r="L47" s="42"/>
      <c r="M47" s="42"/>
      <c r="N47" s="42"/>
      <c r="O47" s="42"/>
      <c r="P47" s="42"/>
      <c r="Q47" s="42"/>
      <c r="R47" s="42"/>
      <c r="S47" s="42"/>
      <c r="T47" s="42"/>
      <c r="U47" s="42"/>
      <c r="V47" s="42"/>
      <c r="W47" s="42"/>
      <c r="X47" s="42"/>
      <c r="Y47" s="42"/>
      <c r="Z47" s="42"/>
      <c r="AA47" s="42"/>
      <c r="AB47" s="46"/>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row>
    <row r="48" spans="1:207" s="40" customFormat="1" ht="30" customHeight="1" thickBot="1">
      <c r="A48" s="13"/>
      <c r="B48" s="129" t="s">
        <v>52</v>
      </c>
      <c r="C48" s="91"/>
      <c r="D48" s="91"/>
      <c r="E48" s="43"/>
      <c r="F48" s="44">
        <v>0</v>
      </c>
      <c r="G48" s="45">
        <f>G47</f>
        <v>45356</v>
      </c>
      <c r="H48" s="102">
        <v>1</v>
      </c>
      <c r="I48" s="41">
        <f t="shared" si="117"/>
        <v>45357</v>
      </c>
      <c r="J48" s="16"/>
      <c r="K48" s="5"/>
      <c r="L48" s="42"/>
      <c r="M48" s="42"/>
      <c r="N48" s="42"/>
      <c r="O48" s="42"/>
      <c r="P48" s="42"/>
      <c r="Q48" s="42"/>
      <c r="R48" s="42"/>
      <c r="S48" s="42"/>
      <c r="T48" s="42"/>
      <c r="U48" s="42"/>
      <c r="V48" s="42"/>
      <c r="W48" s="42"/>
      <c r="X48" s="42"/>
      <c r="Y48" s="42"/>
      <c r="Z48" s="42"/>
      <c r="AA48" s="42"/>
      <c r="AB48" s="46"/>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row>
    <row r="49" spans="1:207" s="40" customFormat="1" ht="30" customHeight="1" thickBot="1">
      <c r="A49" s="13"/>
      <c r="B49" s="130" t="s">
        <v>53</v>
      </c>
      <c r="C49" s="91"/>
      <c r="D49" s="91"/>
      <c r="E49" s="43"/>
      <c r="F49" s="44">
        <v>0</v>
      </c>
      <c r="G49" s="45">
        <v>45357</v>
      </c>
      <c r="H49" s="102">
        <v>5</v>
      </c>
      <c r="I49" s="41">
        <f t="shared" si="109"/>
        <v>45362</v>
      </c>
      <c r="J49" s="16"/>
      <c r="K49" s="5"/>
      <c r="L49" s="42"/>
      <c r="M49" s="42"/>
      <c r="N49" s="42"/>
      <c r="O49" s="42"/>
      <c r="P49" s="42"/>
      <c r="Q49" s="42"/>
      <c r="R49" s="42"/>
      <c r="S49" s="42"/>
      <c r="T49" s="42"/>
      <c r="U49" s="42"/>
      <c r="V49" s="42"/>
      <c r="W49" s="42"/>
      <c r="X49" s="42"/>
      <c r="Y49" s="42"/>
      <c r="Z49" s="42"/>
      <c r="AA49" s="42"/>
      <c r="AB49" s="46"/>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row>
    <row r="50" spans="1:207" s="40" customFormat="1" ht="30" customHeight="1" thickBot="1">
      <c r="A50" s="13"/>
      <c r="B50" s="129" t="s">
        <v>54</v>
      </c>
      <c r="C50" s="91"/>
      <c r="D50" s="91"/>
      <c r="E50" s="43"/>
      <c r="F50" s="44">
        <v>0</v>
      </c>
      <c r="G50" s="45">
        <v>45363</v>
      </c>
      <c r="H50" s="102">
        <v>1</v>
      </c>
      <c r="I50" s="41">
        <f t="shared" ref="I50" si="118">G50+H50</f>
        <v>45364</v>
      </c>
      <c r="J50" s="16"/>
      <c r="K50" s="5"/>
      <c r="L50" s="42"/>
      <c r="M50" s="42"/>
      <c r="N50" s="42"/>
      <c r="O50" s="42"/>
      <c r="P50" s="42"/>
      <c r="Q50" s="42"/>
      <c r="R50" s="42"/>
      <c r="S50" s="42"/>
      <c r="T50" s="42"/>
      <c r="U50" s="42"/>
      <c r="V50" s="42"/>
      <c r="W50" s="42"/>
      <c r="X50" s="42"/>
      <c r="Y50" s="42"/>
      <c r="Z50" s="42"/>
      <c r="AA50" s="42"/>
      <c r="AB50" s="46"/>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row>
    <row r="51" spans="1:207" s="40" customFormat="1" ht="30" customHeight="1" thickBot="1">
      <c r="A51" s="13"/>
      <c r="B51" s="129" t="s">
        <v>55</v>
      </c>
      <c r="C51" s="91"/>
      <c r="D51" s="91"/>
      <c r="E51" s="43"/>
      <c r="F51" s="44">
        <v>0</v>
      </c>
      <c r="G51" s="45">
        <v>45364</v>
      </c>
      <c r="H51" s="102">
        <v>1</v>
      </c>
      <c r="I51" s="41">
        <f t="shared" si="109"/>
        <v>45365</v>
      </c>
      <c r="J51" s="16"/>
      <c r="K51" s="5"/>
      <c r="L51" s="42"/>
      <c r="M51" s="42"/>
      <c r="N51" s="42"/>
      <c r="O51" s="42"/>
      <c r="P51" s="42"/>
      <c r="Q51" s="42"/>
      <c r="R51" s="42"/>
      <c r="S51" s="42"/>
      <c r="T51" s="42"/>
      <c r="U51" s="42"/>
      <c r="V51" s="42"/>
      <c r="W51" s="42"/>
      <c r="X51" s="42"/>
      <c r="Y51" s="42"/>
      <c r="Z51" s="42"/>
      <c r="AA51" s="42"/>
      <c r="AB51" s="46"/>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row>
    <row r="52" spans="1:207" s="40" customFormat="1" ht="30" customHeight="1" thickBot="1">
      <c r="A52" s="13"/>
      <c r="B52" s="129" t="s">
        <v>56</v>
      </c>
      <c r="C52" s="91"/>
      <c r="D52" s="91"/>
      <c r="E52" s="43"/>
      <c r="F52" s="44">
        <v>0</v>
      </c>
      <c r="G52" s="45">
        <v>45365</v>
      </c>
      <c r="H52" s="102">
        <v>1</v>
      </c>
      <c r="I52" s="41">
        <f t="shared" ref="I52" si="119">G52+H52</f>
        <v>45366</v>
      </c>
      <c r="J52" s="16"/>
      <c r="K52" s="5"/>
      <c r="L52" s="42"/>
      <c r="M52" s="42"/>
      <c r="N52" s="42"/>
      <c r="O52" s="42"/>
      <c r="P52" s="42"/>
      <c r="Q52" s="42"/>
      <c r="R52" s="42"/>
      <c r="S52" s="42"/>
      <c r="T52" s="42"/>
      <c r="U52" s="42"/>
      <c r="V52" s="42"/>
      <c r="W52" s="42"/>
      <c r="X52" s="42"/>
      <c r="Y52" s="42"/>
      <c r="Z52" s="42"/>
      <c r="AA52" s="42"/>
      <c r="AB52" s="46"/>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row>
    <row r="53" spans="1:207" s="40" customFormat="1" ht="30" customHeight="1" thickBot="1">
      <c r="A53" s="13"/>
      <c r="B53" s="187" t="s">
        <v>57</v>
      </c>
      <c r="C53" s="175"/>
      <c r="D53" s="175"/>
      <c r="E53" s="176"/>
      <c r="F53" s="177">
        <v>0</v>
      </c>
      <c r="G53" s="178">
        <v>45365</v>
      </c>
      <c r="H53" s="179">
        <v>1</v>
      </c>
      <c r="I53" s="180">
        <f t="shared" si="109"/>
        <v>45366</v>
      </c>
      <c r="J53" s="16"/>
      <c r="K53" s="5"/>
      <c r="L53" s="42"/>
      <c r="M53" s="42"/>
      <c r="N53" s="42"/>
      <c r="O53" s="42"/>
      <c r="P53" s="42"/>
      <c r="Q53" s="42"/>
      <c r="R53" s="42"/>
      <c r="S53" s="42"/>
      <c r="T53" s="42"/>
      <c r="U53" s="42"/>
      <c r="V53" s="42"/>
      <c r="W53" s="42"/>
      <c r="X53" s="42"/>
      <c r="Y53" s="42"/>
      <c r="Z53" s="42"/>
      <c r="AA53" s="42"/>
      <c r="AB53" s="46"/>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c r="GW53" s="42"/>
      <c r="GX53" s="42"/>
      <c r="GY53" s="42"/>
    </row>
    <row r="54" spans="1:207" s="40" customFormat="1" ht="30" customHeight="1" thickBot="1">
      <c r="A54" s="13"/>
      <c r="B54" s="130" t="s">
        <v>58</v>
      </c>
      <c r="C54" s="91"/>
      <c r="D54" s="91"/>
      <c r="E54" s="43"/>
      <c r="F54" s="44">
        <v>0</v>
      </c>
      <c r="G54" s="45">
        <v>45365</v>
      </c>
      <c r="H54" s="102">
        <v>1</v>
      </c>
      <c r="I54" s="41">
        <f t="shared" ref="I54:I55" si="120">G54+H54</f>
        <v>45366</v>
      </c>
      <c r="J54" s="16"/>
      <c r="K54" s="5"/>
      <c r="L54" s="42"/>
      <c r="M54" s="42"/>
      <c r="N54" s="42"/>
      <c r="O54" s="42"/>
      <c r="P54" s="42"/>
      <c r="Q54" s="42"/>
      <c r="R54" s="42"/>
      <c r="S54" s="42"/>
      <c r="T54" s="42"/>
      <c r="U54" s="42"/>
      <c r="V54" s="42"/>
      <c r="W54" s="42"/>
      <c r="X54" s="42"/>
      <c r="Y54" s="42"/>
      <c r="Z54" s="42"/>
      <c r="AA54" s="42"/>
      <c r="AB54" s="46"/>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c r="GP54" s="42"/>
      <c r="GQ54" s="42"/>
      <c r="GR54" s="42"/>
      <c r="GS54" s="42"/>
      <c r="GT54" s="42"/>
      <c r="GU54" s="42"/>
      <c r="GV54" s="42"/>
      <c r="GW54" s="42"/>
      <c r="GX54" s="42"/>
      <c r="GY54" s="42"/>
    </row>
    <row r="55" spans="1:207" s="40" customFormat="1" ht="30" customHeight="1" thickBot="1">
      <c r="A55" s="13"/>
      <c r="B55" s="129" t="s">
        <v>59</v>
      </c>
      <c r="C55" s="91"/>
      <c r="D55" s="91"/>
      <c r="E55" s="43"/>
      <c r="F55" s="44">
        <v>0</v>
      </c>
      <c r="G55" s="45">
        <v>45365</v>
      </c>
      <c r="H55" s="102">
        <v>1</v>
      </c>
      <c r="I55" s="41">
        <f t="shared" si="120"/>
        <v>45366</v>
      </c>
      <c r="J55" s="16"/>
      <c r="K55" s="5"/>
      <c r="L55" s="42"/>
      <c r="M55" s="42"/>
      <c r="N55" s="42"/>
      <c r="O55" s="42"/>
      <c r="P55" s="42"/>
      <c r="Q55" s="42"/>
      <c r="R55" s="42"/>
      <c r="S55" s="42"/>
      <c r="T55" s="42"/>
      <c r="U55" s="42"/>
      <c r="V55" s="42"/>
      <c r="W55" s="42"/>
      <c r="X55" s="42"/>
      <c r="Y55" s="42"/>
      <c r="Z55" s="42"/>
      <c r="AA55" s="42"/>
      <c r="AB55" s="46"/>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c r="GQ55" s="42"/>
      <c r="GR55" s="42"/>
      <c r="GS55" s="42"/>
      <c r="GT55" s="42"/>
      <c r="GU55" s="42"/>
      <c r="GV55" s="42"/>
      <c r="GW55" s="42"/>
      <c r="GX55" s="42"/>
      <c r="GY55" s="42"/>
    </row>
    <row r="56" spans="1:207" s="40" customFormat="1" ht="30" customHeight="1" thickBot="1">
      <c r="A56" s="13"/>
      <c r="B56" s="129" t="s">
        <v>60</v>
      </c>
      <c r="C56" s="91"/>
      <c r="D56" s="91"/>
      <c r="E56" s="43"/>
      <c r="F56" s="44">
        <v>0</v>
      </c>
      <c r="G56" s="45">
        <v>45365</v>
      </c>
      <c r="H56" s="102">
        <v>1</v>
      </c>
      <c r="I56" s="41">
        <f t="shared" si="109"/>
        <v>45366</v>
      </c>
      <c r="J56" s="16"/>
      <c r="K56" s="5"/>
      <c r="L56" s="42"/>
      <c r="M56" s="42"/>
      <c r="N56" s="42"/>
      <c r="O56" s="42"/>
      <c r="P56" s="42"/>
      <c r="Q56" s="42"/>
      <c r="R56" s="42"/>
      <c r="S56" s="42"/>
      <c r="T56" s="42"/>
      <c r="U56" s="42"/>
      <c r="V56" s="42"/>
      <c r="W56" s="42"/>
      <c r="X56" s="42"/>
      <c r="Y56" s="42"/>
      <c r="Z56" s="42"/>
      <c r="AA56" s="42"/>
      <c r="AB56" s="46"/>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42"/>
      <c r="GC56" s="42"/>
      <c r="GD56" s="42"/>
      <c r="GE56" s="42"/>
      <c r="GF56" s="42"/>
      <c r="GG56" s="42"/>
      <c r="GH56" s="42"/>
      <c r="GI56" s="42"/>
      <c r="GJ56" s="42"/>
      <c r="GK56" s="42"/>
      <c r="GL56" s="42"/>
      <c r="GM56" s="42"/>
      <c r="GN56" s="42"/>
      <c r="GO56" s="42"/>
      <c r="GP56" s="42"/>
      <c r="GQ56" s="42"/>
      <c r="GR56" s="42"/>
      <c r="GS56" s="42"/>
      <c r="GT56" s="42"/>
      <c r="GU56" s="42"/>
      <c r="GV56" s="42"/>
      <c r="GW56" s="42"/>
      <c r="GX56" s="42"/>
      <c r="GY56" s="42"/>
    </row>
    <row r="57" spans="1:207" s="40" customFormat="1" ht="30" customHeight="1" thickBot="1">
      <c r="A57" s="13"/>
      <c r="B57" s="129" t="s">
        <v>61</v>
      </c>
      <c r="C57" s="91"/>
      <c r="D57" s="91"/>
      <c r="E57" s="43"/>
      <c r="F57" s="44">
        <v>0</v>
      </c>
      <c r="G57" s="45">
        <v>45365</v>
      </c>
      <c r="H57" s="102">
        <v>1</v>
      </c>
      <c r="I57" s="41">
        <f t="shared" ref="I57:I58" si="121">G57+H57</f>
        <v>45366</v>
      </c>
      <c r="J57" s="16"/>
      <c r="K57" s="5"/>
      <c r="L57" s="42"/>
      <c r="M57" s="42"/>
      <c r="N57" s="42"/>
      <c r="O57" s="42"/>
      <c r="P57" s="42"/>
      <c r="Q57" s="42"/>
      <c r="R57" s="42"/>
      <c r="S57" s="42"/>
      <c r="T57" s="42"/>
      <c r="U57" s="42"/>
      <c r="V57" s="42"/>
      <c r="W57" s="42"/>
      <c r="X57" s="42"/>
      <c r="Y57" s="42"/>
      <c r="Z57" s="42"/>
      <c r="AA57" s="42"/>
      <c r="AB57" s="46"/>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row>
    <row r="58" spans="1:207" s="40" customFormat="1" ht="30" customHeight="1" thickBot="1">
      <c r="A58" s="13"/>
      <c r="B58" s="129" t="s">
        <v>62</v>
      </c>
      <c r="C58" s="91"/>
      <c r="D58" s="91"/>
      <c r="E58" s="43"/>
      <c r="F58" s="44">
        <v>0</v>
      </c>
      <c r="G58" s="45">
        <v>45365</v>
      </c>
      <c r="H58" s="102">
        <v>1</v>
      </c>
      <c r="I58" s="41">
        <f t="shared" si="121"/>
        <v>45366</v>
      </c>
      <c r="J58" s="16"/>
      <c r="K58" s="5"/>
      <c r="L58" s="42"/>
      <c r="M58" s="42"/>
      <c r="N58" s="42"/>
      <c r="O58" s="42"/>
      <c r="P58" s="42"/>
      <c r="Q58" s="42"/>
      <c r="R58" s="42"/>
      <c r="S58" s="42"/>
      <c r="T58" s="42"/>
      <c r="U58" s="42"/>
      <c r="V58" s="42"/>
      <c r="W58" s="42"/>
      <c r="X58" s="42"/>
      <c r="Y58" s="42"/>
      <c r="Z58" s="42"/>
      <c r="AA58" s="42"/>
      <c r="AB58" s="46"/>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c r="EV58" s="42"/>
      <c r="EW58" s="42"/>
      <c r="EX58" s="42"/>
      <c r="EY58" s="42"/>
      <c r="EZ58" s="42"/>
      <c r="FA58" s="42"/>
      <c r="FB58" s="42"/>
      <c r="FC58" s="42"/>
      <c r="FD58" s="42"/>
      <c r="FE58" s="42"/>
      <c r="FF58" s="42"/>
      <c r="FG58" s="42"/>
      <c r="FH58" s="42"/>
      <c r="FI58" s="42"/>
      <c r="FJ58" s="42"/>
      <c r="FK58" s="42"/>
      <c r="FL58" s="42"/>
      <c r="FM58" s="42"/>
      <c r="FN58" s="42"/>
      <c r="FO58" s="42"/>
      <c r="FP58" s="42"/>
      <c r="FQ58" s="42"/>
      <c r="FR58" s="42"/>
      <c r="FS58" s="42"/>
      <c r="FT58" s="42"/>
      <c r="FU58" s="42"/>
      <c r="FV58" s="42"/>
      <c r="FW58" s="42"/>
      <c r="FX58" s="42"/>
      <c r="FY58" s="42"/>
      <c r="FZ58" s="42"/>
      <c r="GA58" s="42"/>
      <c r="GB58" s="42"/>
      <c r="GC58" s="42"/>
      <c r="GD58" s="42"/>
      <c r="GE58" s="42"/>
      <c r="GF58" s="42"/>
      <c r="GG58" s="42"/>
      <c r="GH58" s="42"/>
      <c r="GI58" s="42"/>
      <c r="GJ58" s="42"/>
      <c r="GK58" s="42"/>
      <c r="GL58" s="42"/>
      <c r="GM58" s="42"/>
      <c r="GN58" s="42"/>
      <c r="GO58" s="42"/>
      <c r="GP58" s="42"/>
      <c r="GQ58" s="42"/>
      <c r="GR58" s="42"/>
      <c r="GS58" s="42"/>
      <c r="GT58" s="42"/>
      <c r="GU58" s="42"/>
      <c r="GV58" s="42"/>
      <c r="GW58" s="42"/>
      <c r="GX58" s="42"/>
      <c r="GY58" s="42"/>
    </row>
    <row r="59" spans="1:207" s="40" customFormat="1" ht="30" customHeight="1" thickBot="1">
      <c r="A59" s="13"/>
      <c r="B59" s="130" t="s">
        <v>63</v>
      </c>
      <c r="C59" s="91"/>
      <c r="D59" s="91"/>
      <c r="E59" s="43"/>
      <c r="F59" s="44">
        <v>0</v>
      </c>
      <c r="G59" s="45">
        <v>45365</v>
      </c>
      <c r="H59" s="102">
        <v>1</v>
      </c>
      <c r="I59" s="41">
        <f t="shared" ref="I59" si="122">G59+H59</f>
        <v>45366</v>
      </c>
      <c r="J59" s="16"/>
      <c r="K59" s="5"/>
      <c r="L59" s="42"/>
      <c r="M59" s="42"/>
      <c r="N59" s="42"/>
      <c r="O59" s="42"/>
      <c r="P59" s="42"/>
      <c r="Q59" s="42"/>
      <c r="R59" s="42"/>
      <c r="S59" s="42"/>
      <c r="T59" s="42"/>
      <c r="U59" s="42"/>
      <c r="V59" s="42"/>
      <c r="W59" s="42"/>
      <c r="X59" s="42"/>
      <c r="Y59" s="42"/>
      <c r="Z59" s="42"/>
      <c r="AA59" s="42"/>
      <c r="AB59" s="46"/>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c r="GQ59" s="42"/>
      <c r="GR59" s="42"/>
      <c r="GS59" s="42"/>
      <c r="GT59" s="42"/>
      <c r="GU59" s="42"/>
      <c r="GV59" s="42"/>
      <c r="GW59" s="42"/>
      <c r="GX59" s="42"/>
      <c r="GY59" s="42"/>
    </row>
    <row r="60" spans="1:207" s="40" customFormat="1" ht="30" customHeight="1" thickBot="1">
      <c r="A60" s="13"/>
      <c r="B60" s="129" t="s">
        <v>64</v>
      </c>
      <c r="C60" s="91"/>
      <c r="D60" s="91"/>
      <c r="E60" s="43"/>
      <c r="F60" s="44">
        <v>0</v>
      </c>
      <c r="G60" s="45">
        <v>45365</v>
      </c>
      <c r="H60" s="102">
        <v>1</v>
      </c>
      <c r="I60" s="41">
        <f t="shared" ref="I60" si="123">G60+H60</f>
        <v>45366</v>
      </c>
      <c r="J60" s="16"/>
      <c r="K60" s="5"/>
      <c r="L60" s="42"/>
      <c r="M60" s="42"/>
      <c r="N60" s="42"/>
      <c r="O60" s="42"/>
      <c r="P60" s="42"/>
      <c r="Q60" s="42"/>
      <c r="R60" s="42"/>
      <c r="S60" s="42"/>
      <c r="T60" s="42"/>
      <c r="U60" s="42"/>
      <c r="V60" s="42"/>
      <c r="W60" s="42"/>
      <c r="X60" s="42"/>
      <c r="Y60" s="42"/>
      <c r="Z60" s="42"/>
      <c r="AA60" s="42"/>
      <c r="AB60" s="46"/>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2"/>
      <c r="FG60" s="42"/>
      <c r="FH60" s="42"/>
      <c r="FI60" s="42"/>
      <c r="FJ60" s="42"/>
      <c r="FK60" s="42"/>
      <c r="FL60" s="42"/>
      <c r="FM60" s="42"/>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c r="GP60" s="42"/>
      <c r="GQ60" s="42"/>
      <c r="GR60" s="42"/>
      <c r="GS60" s="42"/>
      <c r="GT60" s="42"/>
      <c r="GU60" s="42"/>
      <c r="GV60" s="42"/>
      <c r="GW60" s="42"/>
      <c r="GX60" s="42"/>
      <c r="GY60" s="42"/>
    </row>
    <row r="61" spans="1:207" s="40" customFormat="1" ht="30" customHeight="1" thickBot="1">
      <c r="A61" s="13"/>
      <c r="B61" s="129" t="s">
        <v>65</v>
      </c>
      <c r="C61" s="91"/>
      <c r="D61" s="91"/>
      <c r="E61" s="43"/>
      <c r="F61" s="44">
        <v>0</v>
      </c>
      <c r="G61" s="45">
        <v>45365</v>
      </c>
      <c r="H61" s="102">
        <v>1</v>
      </c>
      <c r="I61" s="41">
        <f t="shared" ref="I61" si="124">G61+H61</f>
        <v>45366</v>
      </c>
      <c r="J61" s="16"/>
      <c r="K61" s="5"/>
      <c r="L61" s="42"/>
      <c r="M61" s="42"/>
      <c r="N61" s="42"/>
      <c r="O61" s="42"/>
      <c r="P61" s="42"/>
      <c r="Q61" s="42"/>
      <c r="R61" s="42"/>
      <c r="S61" s="42"/>
      <c r="T61" s="42"/>
      <c r="U61" s="42"/>
      <c r="V61" s="42"/>
      <c r="W61" s="42"/>
      <c r="X61" s="42"/>
      <c r="Y61" s="42"/>
      <c r="Z61" s="42"/>
      <c r="AA61" s="42"/>
      <c r="AB61" s="46"/>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row>
    <row r="62" spans="1:207" s="40" customFormat="1" ht="30" customHeight="1" thickBot="1">
      <c r="A62" s="13"/>
      <c r="B62" s="174" t="s">
        <v>66</v>
      </c>
      <c r="C62" s="175"/>
      <c r="D62" s="175"/>
      <c r="E62" s="176"/>
      <c r="F62" s="177">
        <v>0</v>
      </c>
      <c r="G62" s="178">
        <v>45365</v>
      </c>
      <c r="H62" s="179">
        <v>1</v>
      </c>
      <c r="I62" s="180">
        <f t="shared" ref="I62" si="125">G62+H62</f>
        <v>45366</v>
      </c>
      <c r="J62" s="16"/>
      <c r="K62" s="5"/>
      <c r="L62" s="42"/>
      <c r="M62" s="42"/>
      <c r="N62" s="42"/>
      <c r="O62" s="42"/>
      <c r="P62" s="42"/>
      <c r="Q62" s="42"/>
      <c r="R62" s="42"/>
      <c r="S62" s="42"/>
      <c r="T62" s="42"/>
      <c r="U62" s="42"/>
      <c r="V62" s="42"/>
      <c r="W62" s="42"/>
      <c r="X62" s="42"/>
      <c r="Y62" s="42"/>
      <c r="Z62" s="42"/>
      <c r="AA62" s="42"/>
      <c r="AB62" s="46"/>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c r="GP62" s="42"/>
      <c r="GQ62" s="42"/>
      <c r="GR62" s="42"/>
      <c r="GS62" s="42"/>
      <c r="GT62" s="42"/>
      <c r="GU62" s="42"/>
      <c r="GV62" s="42"/>
      <c r="GW62" s="42"/>
      <c r="GX62" s="42"/>
      <c r="GY62" s="42"/>
    </row>
    <row r="63" spans="1:207" s="40" customFormat="1" ht="30" customHeight="1" thickBot="1">
      <c r="A63" s="13"/>
      <c r="B63" s="129" t="s">
        <v>67</v>
      </c>
      <c r="C63" s="91"/>
      <c r="D63" s="91"/>
      <c r="E63" s="43"/>
      <c r="F63" s="44">
        <v>0</v>
      </c>
      <c r="G63" s="45">
        <v>45365</v>
      </c>
      <c r="H63" s="102">
        <v>1</v>
      </c>
      <c r="I63" s="41">
        <f t="shared" ref="I63" si="126">G63+H63</f>
        <v>45366</v>
      </c>
      <c r="J63" s="16"/>
      <c r="K63" s="5"/>
      <c r="L63" s="42"/>
      <c r="M63" s="42"/>
      <c r="N63" s="42"/>
      <c r="O63" s="42"/>
      <c r="P63" s="42"/>
      <c r="Q63" s="42"/>
      <c r="R63" s="42"/>
      <c r="S63" s="42"/>
      <c r="T63" s="42"/>
      <c r="U63" s="42"/>
      <c r="V63" s="42"/>
      <c r="W63" s="42"/>
      <c r="X63" s="42"/>
      <c r="Y63" s="42"/>
      <c r="Z63" s="42"/>
      <c r="AA63" s="42"/>
      <c r="AB63" s="46"/>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c r="GP63" s="42"/>
      <c r="GQ63" s="42"/>
      <c r="GR63" s="42"/>
      <c r="GS63" s="42"/>
      <c r="GT63" s="42"/>
      <c r="GU63" s="42"/>
      <c r="GV63" s="42"/>
      <c r="GW63" s="42"/>
      <c r="GX63" s="42"/>
      <c r="GY63" s="42"/>
    </row>
    <row r="64" spans="1:207" s="40" customFormat="1" ht="30" customHeight="1" thickBot="1">
      <c r="A64" s="13"/>
      <c r="B64" s="129" t="s">
        <v>68</v>
      </c>
      <c r="C64" s="91"/>
      <c r="D64" s="91"/>
      <c r="E64" s="43"/>
      <c r="F64" s="44">
        <v>0</v>
      </c>
      <c r="G64" s="45">
        <v>45365</v>
      </c>
      <c r="H64" s="102">
        <v>1</v>
      </c>
      <c r="I64" s="41">
        <f t="shared" ref="I64" si="127">G64+H64</f>
        <v>45366</v>
      </c>
      <c r="J64" s="16"/>
      <c r="K64" s="5"/>
      <c r="L64" s="42"/>
      <c r="M64" s="42"/>
      <c r="N64" s="42"/>
      <c r="O64" s="42"/>
      <c r="P64" s="42"/>
      <c r="Q64" s="42"/>
      <c r="R64" s="42"/>
      <c r="S64" s="42"/>
      <c r="T64" s="42"/>
      <c r="U64" s="42"/>
      <c r="V64" s="42"/>
      <c r="W64" s="42"/>
      <c r="X64" s="42"/>
      <c r="Y64" s="42"/>
      <c r="Z64" s="42"/>
      <c r="AA64" s="42"/>
      <c r="AB64" s="46"/>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row>
    <row r="65" spans="1:207" s="40" customFormat="1" ht="30" customHeight="1" thickBot="1">
      <c r="A65" s="13"/>
      <c r="B65" s="129" t="s">
        <v>69</v>
      </c>
      <c r="C65" s="91"/>
      <c r="D65" s="91"/>
      <c r="E65" s="43"/>
      <c r="F65" s="44">
        <v>0</v>
      </c>
      <c r="G65" s="45">
        <v>45365</v>
      </c>
      <c r="H65" s="102">
        <v>1</v>
      </c>
      <c r="I65" s="41">
        <f t="shared" ref="I65" si="128">G65+H65</f>
        <v>45366</v>
      </c>
      <c r="J65" s="16"/>
      <c r="K65" s="5"/>
      <c r="L65" s="42"/>
      <c r="M65" s="42"/>
      <c r="N65" s="42"/>
      <c r="O65" s="42"/>
      <c r="P65" s="42"/>
      <c r="Q65" s="42"/>
      <c r="R65" s="42"/>
      <c r="S65" s="42"/>
      <c r="T65" s="42"/>
      <c r="U65" s="42"/>
      <c r="V65" s="42"/>
      <c r="W65" s="42"/>
      <c r="X65" s="42"/>
      <c r="Y65" s="42"/>
      <c r="Z65" s="42"/>
      <c r="AA65" s="42"/>
      <c r="AB65" s="46"/>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c r="GP65" s="42"/>
      <c r="GQ65" s="42"/>
      <c r="GR65" s="42"/>
      <c r="GS65" s="42"/>
      <c r="GT65" s="42"/>
      <c r="GU65" s="42"/>
      <c r="GV65" s="42"/>
      <c r="GW65" s="42"/>
      <c r="GX65" s="42"/>
      <c r="GY65" s="42"/>
    </row>
    <row r="66" spans="1:207" s="40" customFormat="1" ht="30" customHeight="1" thickBot="1">
      <c r="A66" s="13"/>
      <c r="B66" s="129" t="s">
        <v>70</v>
      </c>
      <c r="C66" s="91"/>
      <c r="D66" s="91"/>
      <c r="E66" s="43"/>
      <c r="F66" s="44">
        <v>0</v>
      </c>
      <c r="G66" s="45">
        <v>45365</v>
      </c>
      <c r="H66" s="102">
        <v>1</v>
      </c>
      <c r="I66" s="41">
        <f t="shared" ref="I66" si="129">G66+H66</f>
        <v>45366</v>
      </c>
      <c r="J66" s="16"/>
      <c r="K66" s="5"/>
      <c r="L66" s="42"/>
      <c r="M66" s="42"/>
      <c r="N66" s="42"/>
      <c r="O66" s="42"/>
      <c r="P66" s="42"/>
      <c r="Q66" s="42"/>
      <c r="R66" s="42"/>
      <c r="S66" s="42"/>
      <c r="T66" s="42"/>
      <c r="U66" s="42"/>
      <c r="V66" s="42"/>
      <c r="W66" s="42"/>
      <c r="X66" s="42"/>
      <c r="Y66" s="42"/>
      <c r="Z66" s="42"/>
      <c r="AA66" s="42"/>
      <c r="AB66" s="46"/>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row>
    <row r="67" spans="1:207" s="40" customFormat="1" ht="30" customHeight="1" thickBot="1">
      <c r="A67" s="13"/>
      <c r="B67" s="129" t="s">
        <v>71</v>
      </c>
      <c r="C67" s="91"/>
      <c r="D67" s="91"/>
      <c r="E67" s="43"/>
      <c r="F67" s="44">
        <v>0</v>
      </c>
      <c r="G67" s="45">
        <v>45365</v>
      </c>
      <c r="H67" s="102">
        <v>1</v>
      </c>
      <c r="I67" s="41">
        <f t="shared" ref="I67" si="130">G67+H67</f>
        <v>45366</v>
      </c>
      <c r="J67" s="16"/>
      <c r="K67" s="5"/>
      <c r="L67" s="42"/>
      <c r="M67" s="42"/>
      <c r="N67" s="42"/>
      <c r="O67" s="42"/>
      <c r="P67" s="42"/>
      <c r="Q67" s="42"/>
      <c r="R67" s="42"/>
      <c r="S67" s="42"/>
      <c r="T67" s="42"/>
      <c r="U67" s="42"/>
      <c r="V67" s="42"/>
      <c r="W67" s="42"/>
      <c r="X67" s="42"/>
      <c r="Y67" s="42"/>
      <c r="Z67" s="42"/>
      <c r="AA67" s="42"/>
      <c r="AB67" s="46"/>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row>
    <row r="68" spans="1:207" s="40" customFormat="1" ht="30" customHeight="1" thickBot="1">
      <c r="A68" s="13"/>
      <c r="B68" s="129" t="s">
        <v>72</v>
      </c>
      <c r="C68" s="91"/>
      <c r="D68" s="91"/>
      <c r="E68" s="43"/>
      <c r="F68" s="44">
        <v>0</v>
      </c>
      <c r="G68" s="45">
        <v>45365</v>
      </c>
      <c r="H68" s="102">
        <v>1</v>
      </c>
      <c r="I68" s="41">
        <f t="shared" ref="I68" si="131">G68+H68</f>
        <v>45366</v>
      </c>
      <c r="J68" s="16"/>
      <c r="K68" s="5"/>
      <c r="L68" s="42"/>
      <c r="M68" s="42"/>
      <c r="N68" s="42"/>
      <c r="O68" s="42"/>
      <c r="P68" s="42"/>
      <c r="Q68" s="42"/>
      <c r="R68" s="42"/>
      <c r="S68" s="42"/>
      <c r="T68" s="42"/>
      <c r="U68" s="42"/>
      <c r="V68" s="42"/>
      <c r="W68" s="42"/>
      <c r="X68" s="42"/>
      <c r="Y68" s="42"/>
      <c r="Z68" s="42"/>
      <c r="AA68" s="42"/>
      <c r="AB68" s="46"/>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42"/>
      <c r="FF68" s="42"/>
      <c r="FG68" s="42"/>
      <c r="FH68" s="42"/>
      <c r="FI68" s="42"/>
      <c r="FJ68" s="42"/>
      <c r="FK68" s="42"/>
      <c r="FL68" s="42"/>
      <c r="FM68" s="42"/>
      <c r="FN68" s="42"/>
      <c r="FO68" s="42"/>
      <c r="FP68" s="42"/>
      <c r="FQ68" s="42"/>
      <c r="FR68" s="42"/>
      <c r="FS68" s="42"/>
      <c r="FT68" s="42"/>
      <c r="FU68" s="42"/>
      <c r="FV68" s="42"/>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row>
    <row r="69" spans="1:207" s="40" customFormat="1" ht="30" customHeight="1" thickBot="1">
      <c r="A69" s="190"/>
      <c r="B69" s="47" t="s">
        <v>73</v>
      </c>
      <c r="C69" s="48"/>
      <c r="D69" s="92"/>
      <c r="E69" s="48"/>
      <c r="F69" s="49"/>
      <c r="G69" s="50"/>
      <c r="H69" s="50"/>
      <c r="I69" s="51"/>
      <c r="J69" s="16"/>
      <c r="K69" s="5" t="str">
        <f t="shared" ca="1" si="108"/>
        <v/>
      </c>
    </row>
    <row r="70" spans="1:207" s="114" customFormat="1" ht="30" customHeight="1" thickBot="1">
      <c r="A70" s="116"/>
      <c r="B70" s="131" t="s">
        <v>74</v>
      </c>
      <c r="C70" s="132"/>
      <c r="D70" s="133"/>
      <c r="E70" s="134"/>
      <c r="F70" s="135">
        <v>0</v>
      </c>
      <c r="G70" s="136">
        <v>45369</v>
      </c>
      <c r="H70" s="137">
        <v>35</v>
      </c>
      <c r="I70" s="138">
        <f t="shared" ref="I70" si="132">G70+H70</f>
        <v>45404</v>
      </c>
      <c r="J70" s="110"/>
      <c r="K70" s="111">
        <f t="shared" ca="1" si="108"/>
        <v>36</v>
      </c>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S70" s="112"/>
      <c r="BT70" s="112"/>
      <c r="BU70" s="112"/>
      <c r="BV70" s="112"/>
      <c r="BW70" s="112"/>
      <c r="BX70" s="112"/>
      <c r="BY70" s="112"/>
      <c r="BZ70" s="112"/>
      <c r="CA70" s="112"/>
      <c r="CB70" s="112"/>
      <c r="CC70" s="112"/>
      <c r="CD70" s="112"/>
      <c r="CE70" s="112"/>
      <c r="CF70" s="112"/>
      <c r="CG70" s="112"/>
      <c r="CH70" s="112"/>
      <c r="CI70" s="112"/>
      <c r="CJ70" s="112"/>
      <c r="CK70" s="112"/>
      <c r="CL70" s="112"/>
      <c r="CM70" s="112"/>
      <c r="CN70" s="112"/>
      <c r="CO70" s="112"/>
      <c r="CP70" s="112"/>
      <c r="CQ70" s="112"/>
      <c r="CR70" s="112"/>
      <c r="CS70" s="112"/>
      <c r="CT70" s="112"/>
      <c r="CU70" s="112"/>
      <c r="CV70" s="112"/>
      <c r="CW70" s="112"/>
      <c r="CX70" s="112"/>
      <c r="CY70" s="112"/>
      <c r="CZ70" s="112"/>
      <c r="DA70" s="112"/>
      <c r="DB70" s="112"/>
      <c r="DC70" s="112"/>
      <c r="DD70" s="112"/>
      <c r="DE70" s="112"/>
      <c r="DF70" s="112"/>
      <c r="DG70" s="112"/>
      <c r="DH70" s="112"/>
      <c r="DI70" s="112"/>
      <c r="DJ70" s="112"/>
      <c r="DK70" s="112"/>
      <c r="DL70" s="112"/>
      <c r="DM70" s="112"/>
      <c r="DN70" s="112"/>
      <c r="DO70" s="112"/>
      <c r="DP70" s="112"/>
      <c r="DQ70" s="112"/>
      <c r="DR70" s="112"/>
      <c r="DS70" s="112"/>
      <c r="DT70" s="112"/>
      <c r="DU70" s="112"/>
      <c r="DV70" s="112"/>
      <c r="DW70" s="112"/>
      <c r="DX70" s="112"/>
      <c r="DY70" s="112"/>
      <c r="DZ70" s="112"/>
      <c r="EA70" s="112"/>
      <c r="EB70" s="112"/>
      <c r="EC70" s="112"/>
      <c r="ED70" s="112"/>
      <c r="EE70" s="112"/>
      <c r="EF70" s="112"/>
      <c r="EG70" s="112"/>
      <c r="EH70" s="112"/>
      <c r="EI70" s="112"/>
      <c r="EJ70" s="112"/>
      <c r="EK70" s="112"/>
      <c r="EL70" s="112"/>
      <c r="EM70" s="112"/>
      <c r="EN70" s="112"/>
      <c r="EO70" s="112"/>
      <c r="EP70" s="112"/>
      <c r="EQ70" s="112"/>
      <c r="ER70" s="112"/>
      <c r="ES70" s="112"/>
      <c r="ET70" s="112"/>
      <c r="EU70" s="112"/>
      <c r="EV70" s="112"/>
      <c r="EW70" s="112"/>
      <c r="EX70" s="112"/>
      <c r="EY70" s="112"/>
      <c r="EZ70" s="112"/>
      <c r="FA70" s="112"/>
      <c r="FB70" s="112"/>
      <c r="FC70" s="112"/>
      <c r="FD70" s="112"/>
      <c r="FE70" s="112"/>
      <c r="FF70" s="112"/>
      <c r="FG70" s="112"/>
      <c r="FH70" s="112"/>
      <c r="FI70" s="112"/>
      <c r="FJ70" s="112"/>
      <c r="FK70" s="112"/>
      <c r="FL70" s="112"/>
      <c r="FM70" s="112"/>
      <c r="FN70" s="112"/>
      <c r="FO70" s="112"/>
      <c r="FP70" s="112"/>
      <c r="FQ70" s="112"/>
      <c r="FR70" s="112"/>
      <c r="FS70" s="112"/>
      <c r="FT70" s="112"/>
      <c r="FU70" s="112"/>
      <c r="FV70" s="112"/>
      <c r="FW70" s="112"/>
      <c r="FX70" s="112"/>
      <c r="FY70" s="112"/>
      <c r="FZ70" s="112"/>
      <c r="GA70" s="112"/>
      <c r="GB70" s="112"/>
      <c r="GC70" s="112"/>
      <c r="GD70" s="112"/>
      <c r="GE70" s="112"/>
      <c r="GF70" s="112"/>
      <c r="GG70" s="112"/>
      <c r="GH70" s="112"/>
      <c r="GI70" s="112"/>
      <c r="GJ70" s="112"/>
      <c r="GK70" s="112"/>
      <c r="GL70" s="112"/>
      <c r="GM70" s="112"/>
      <c r="GN70" s="112"/>
      <c r="GO70" s="112"/>
      <c r="GP70" s="112"/>
      <c r="GQ70" s="112"/>
      <c r="GR70" s="112"/>
      <c r="GS70" s="112"/>
      <c r="GT70" s="112"/>
      <c r="GU70" s="112"/>
      <c r="GV70" s="112"/>
      <c r="GW70" s="112"/>
      <c r="GX70" s="112"/>
      <c r="GY70" s="112"/>
    </row>
    <row r="71" spans="1:207" s="40" customFormat="1" ht="30" customHeight="1" thickBot="1">
      <c r="A71" s="190"/>
      <c r="B71" s="52" t="s">
        <v>75</v>
      </c>
      <c r="C71" s="53"/>
      <c r="D71" s="93"/>
      <c r="E71" s="53"/>
      <c r="F71" s="123">
        <v>0</v>
      </c>
      <c r="G71" s="124">
        <v>45369</v>
      </c>
      <c r="H71" s="125">
        <v>5</v>
      </c>
      <c r="I71" s="126">
        <f t="shared" ref="I71:I85" si="133">G71+H71</f>
        <v>45374</v>
      </c>
      <c r="J71" s="16"/>
      <c r="K71" s="5"/>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42"/>
      <c r="FF71" s="42"/>
      <c r="FG71" s="42"/>
      <c r="FH71" s="42"/>
      <c r="FI71" s="42"/>
      <c r="FJ71" s="42"/>
      <c r="FK71" s="42"/>
      <c r="FL71" s="42"/>
      <c r="FM71" s="42"/>
      <c r="FN71" s="42"/>
      <c r="FO71" s="42"/>
      <c r="FP71" s="42"/>
      <c r="FQ71" s="42"/>
      <c r="FR71" s="42"/>
      <c r="FS71" s="42"/>
      <c r="FT71" s="42"/>
      <c r="FU71" s="42"/>
      <c r="FV71" s="42"/>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row>
    <row r="72" spans="1:207" s="40" customFormat="1" ht="30" customHeight="1" thickBot="1">
      <c r="A72" s="190"/>
      <c r="B72" s="52" t="s">
        <v>76</v>
      </c>
      <c r="C72" s="53"/>
      <c r="D72" s="93"/>
      <c r="E72" s="53"/>
      <c r="F72" s="123">
        <v>0</v>
      </c>
      <c r="G72" s="124">
        <v>45374</v>
      </c>
      <c r="H72" s="125">
        <v>2</v>
      </c>
      <c r="I72" s="126">
        <f t="shared" si="133"/>
        <v>45376</v>
      </c>
      <c r="J72" s="16"/>
      <c r="K72" s="5"/>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row>
    <row r="73" spans="1:207" s="40" customFormat="1" ht="30" customHeight="1" thickBot="1">
      <c r="A73" s="190"/>
      <c r="B73" s="52" t="s">
        <v>77</v>
      </c>
      <c r="C73" s="53"/>
      <c r="D73" s="93"/>
      <c r="E73" s="53"/>
      <c r="F73" s="123">
        <v>0</v>
      </c>
      <c r="G73" s="124">
        <v>45376</v>
      </c>
      <c r="H73" s="125">
        <v>14</v>
      </c>
      <c r="I73" s="126">
        <f t="shared" si="133"/>
        <v>45390</v>
      </c>
      <c r="J73" s="16"/>
      <c r="K73" s="5"/>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42"/>
      <c r="FF73" s="42"/>
      <c r="FG73" s="42"/>
      <c r="FH73" s="42"/>
      <c r="FI73" s="42"/>
      <c r="FJ73" s="42"/>
      <c r="FK73" s="42"/>
      <c r="FL73" s="42"/>
      <c r="FM73" s="42"/>
      <c r="FN73" s="42"/>
      <c r="FO73" s="42"/>
      <c r="FP73" s="42"/>
      <c r="FQ73" s="42"/>
      <c r="FR73" s="42"/>
      <c r="FS73" s="42"/>
      <c r="FT73" s="42"/>
      <c r="FU73" s="42"/>
      <c r="FV73" s="42"/>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row>
    <row r="74" spans="1:207" s="40" customFormat="1" ht="30" customHeight="1" thickBot="1">
      <c r="A74" s="190"/>
      <c r="B74" s="52" t="s">
        <v>78</v>
      </c>
      <c r="C74" s="53"/>
      <c r="D74" s="93"/>
      <c r="E74" s="53"/>
      <c r="F74" s="123">
        <v>0</v>
      </c>
      <c r="G74" s="124">
        <v>45390</v>
      </c>
      <c r="H74" s="125">
        <v>3</v>
      </c>
      <c r="I74" s="126">
        <f t="shared" ref="I74" si="134">G74+H74</f>
        <v>45393</v>
      </c>
      <c r="J74" s="16"/>
      <c r="K74" s="5"/>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42"/>
      <c r="FF74" s="42"/>
      <c r="FG74" s="42"/>
      <c r="FH74" s="42"/>
      <c r="FI74" s="42"/>
      <c r="FJ74" s="42"/>
      <c r="FK74" s="42"/>
      <c r="FL74" s="42"/>
      <c r="FM74" s="42"/>
      <c r="FN74" s="42"/>
      <c r="FO74" s="42"/>
      <c r="FP74" s="42"/>
      <c r="FQ74" s="42"/>
      <c r="FR74" s="42"/>
      <c r="FS74" s="42"/>
      <c r="FT74" s="42"/>
      <c r="FU74" s="42"/>
      <c r="FV74" s="42"/>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row>
    <row r="75" spans="1:207" s="40" customFormat="1" ht="30" customHeight="1" thickBot="1">
      <c r="A75" s="190"/>
      <c r="B75" s="52" t="s">
        <v>79</v>
      </c>
      <c r="C75" s="53"/>
      <c r="D75" s="93"/>
      <c r="E75" s="53"/>
      <c r="F75" s="123">
        <v>0</v>
      </c>
      <c r="G75" s="124">
        <v>45390</v>
      </c>
      <c r="H75" s="125">
        <v>3</v>
      </c>
      <c r="I75" s="126">
        <f t="shared" si="133"/>
        <v>45393</v>
      </c>
      <c r="J75" s="16"/>
      <c r="K75" s="5"/>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42"/>
      <c r="FF75" s="42"/>
      <c r="FG75" s="42"/>
      <c r="FH75" s="42"/>
      <c r="FI75" s="42"/>
      <c r="FJ75" s="42"/>
      <c r="FK75" s="42"/>
      <c r="FL75" s="42"/>
      <c r="FM75" s="42"/>
      <c r="FN75" s="42"/>
      <c r="FO75" s="42"/>
      <c r="FP75" s="42"/>
      <c r="FQ75" s="42"/>
      <c r="FR75" s="42"/>
      <c r="FS75" s="42"/>
      <c r="FT75" s="42"/>
      <c r="FU75" s="42"/>
      <c r="FV75" s="42"/>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row>
    <row r="76" spans="1:207" s="40" customFormat="1" ht="30" customHeight="1" thickBot="1">
      <c r="A76" s="190"/>
      <c r="B76" s="47" t="s">
        <v>80</v>
      </c>
      <c r="C76" s="48"/>
      <c r="D76" s="92"/>
      <c r="E76" s="48"/>
      <c r="F76" s="49"/>
      <c r="G76" s="50"/>
      <c r="H76" s="50"/>
      <c r="I76" s="51"/>
      <c r="J76" s="16"/>
      <c r="K76" s="5" t="str">
        <f t="shared" ca="1" si="108"/>
        <v/>
      </c>
    </row>
    <row r="77" spans="1:207" s="114" customFormat="1" ht="30" customHeight="1" thickBot="1">
      <c r="A77" s="116"/>
      <c r="B77" s="131" t="s">
        <v>81</v>
      </c>
      <c r="C77" s="132"/>
      <c r="D77" s="133"/>
      <c r="E77" s="132"/>
      <c r="F77" s="135">
        <v>0</v>
      </c>
      <c r="G77" s="136"/>
      <c r="H77" s="137"/>
      <c r="I77" s="138">
        <f t="shared" si="133"/>
        <v>0</v>
      </c>
      <c r="J77" s="110"/>
      <c r="K77" s="111"/>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112"/>
      <c r="DC77" s="112"/>
      <c r="DD77" s="112"/>
      <c r="DE77" s="112"/>
      <c r="DF77" s="112"/>
      <c r="DG77" s="112"/>
      <c r="DH77" s="112"/>
      <c r="DI77" s="112"/>
      <c r="DJ77" s="112"/>
      <c r="DK77" s="112"/>
      <c r="DL77" s="112"/>
      <c r="DM77" s="112"/>
      <c r="DN77" s="112"/>
      <c r="DO77" s="112"/>
      <c r="DP77" s="112"/>
      <c r="DQ77" s="112"/>
      <c r="DR77" s="112"/>
      <c r="DS77" s="112"/>
      <c r="DT77" s="112"/>
      <c r="DU77" s="112"/>
      <c r="DV77" s="112"/>
      <c r="DW77" s="112"/>
      <c r="DX77" s="112"/>
      <c r="DY77" s="112"/>
      <c r="DZ77" s="112"/>
      <c r="EA77" s="112"/>
      <c r="EB77" s="112"/>
      <c r="EC77" s="112"/>
      <c r="ED77" s="112"/>
      <c r="EE77" s="112"/>
      <c r="EF77" s="112"/>
      <c r="EG77" s="112"/>
      <c r="EH77" s="112"/>
      <c r="EI77" s="112"/>
      <c r="EJ77" s="112"/>
      <c r="EK77" s="112"/>
      <c r="EL77" s="112"/>
      <c r="EM77" s="112"/>
      <c r="EN77" s="112"/>
      <c r="EO77" s="112"/>
      <c r="EP77" s="112"/>
      <c r="EQ77" s="112"/>
      <c r="ER77" s="112"/>
      <c r="ES77" s="112"/>
      <c r="ET77" s="112"/>
      <c r="EU77" s="112"/>
      <c r="EV77" s="112"/>
      <c r="EW77" s="112"/>
      <c r="EX77" s="112"/>
      <c r="EY77" s="112"/>
      <c r="EZ77" s="112"/>
      <c r="FA77" s="112"/>
      <c r="FB77" s="112"/>
      <c r="FC77" s="112"/>
      <c r="FD77" s="112"/>
      <c r="FE77" s="112"/>
      <c r="FF77" s="112"/>
      <c r="FG77" s="112"/>
      <c r="FH77" s="112"/>
      <c r="FI77" s="112"/>
      <c r="FJ77" s="112"/>
      <c r="FK77" s="112"/>
      <c r="FL77" s="112"/>
      <c r="FM77" s="112"/>
      <c r="FN77" s="112"/>
      <c r="FO77" s="112"/>
      <c r="FP77" s="112"/>
      <c r="FQ77" s="112"/>
      <c r="FR77" s="112"/>
      <c r="FS77" s="112"/>
      <c r="FT77" s="112"/>
      <c r="FU77" s="112"/>
      <c r="FV77" s="112"/>
      <c r="FW77" s="112"/>
      <c r="FX77" s="112"/>
      <c r="FY77" s="112"/>
      <c r="FZ77" s="112"/>
      <c r="GA77" s="112"/>
      <c r="GB77" s="112"/>
      <c r="GC77" s="112"/>
      <c r="GD77" s="112"/>
      <c r="GE77" s="112"/>
      <c r="GF77" s="112"/>
      <c r="GG77" s="112"/>
      <c r="GH77" s="112"/>
      <c r="GI77" s="112"/>
      <c r="GJ77" s="112"/>
      <c r="GK77" s="112"/>
      <c r="GL77" s="112"/>
      <c r="GM77" s="112"/>
      <c r="GN77" s="112"/>
      <c r="GO77" s="112"/>
      <c r="GP77" s="112"/>
      <c r="GQ77" s="112"/>
      <c r="GR77" s="112"/>
      <c r="GS77" s="112"/>
      <c r="GT77" s="112"/>
      <c r="GU77" s="112"/>
      <c r="GV77" s="112"/>
      <c r="GW77" s="112"/>
      <c r="GX77" s="112"/>
      <c r="GY77" s="112"/>
    </row>
    <row r="78" spans="1:207" s="40" customFormat="1" ht="30" customHeight="1" thickBot="1">
      <c r="A78" s="190"/>
      <c r="B78" s="52" t="s">
        <v>82</v>
      </c>
      <c r="C78" s="53"/>
      <c r="D78" s="93"/>
      <c r="E78" s="53"/>
      <c r="F78" s="123">
        <v>0</v>
      </c>
      <c r="G78" s="124">
        <v>45397</v>
      </c>
      <c r="H78" s="125">
        <v>5</v>
      </c>
      <c r="I78" s="126">
        <f t="shared" si="133"/>
        <v>45402</v>
      </c>
      <c r="J78" s="16"/>
      <c r="K78" s="5"/>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42"/>
      <c r="FF78" s="42"/>
      <c r="FG78" s="42"/>
      <c r="FH78" s="42"/>
      <c r="FI78" s="42"/>
      <c r="FJ78" s="42"/>
      <c r="FK78" s="42"/>
      <c r="FL78" s="42"/>
      <c r="FM78" s="42"/>
      <c r="FN78" s="42"/>
      <c r="FO78" s="42"/>
      <c r="FP78" s="42"/>
      <c r="FQ78" s="42"/>
      <c r="FR78" s="42"/>
      <c r="FS78" s="42"/>
      <c r="FT78" s="42"/>
      <c r="FU78" s="42"/>
      <c r="FV78" s="42"/>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row>
    <row r="79" spans="1:207" s="40" customFormat="1" ht="30" customHeight="1" thickBot="1">
      <c r="A79" s="190"/>
      <c r="B79" s="52" t="s">
        <v>83</v>
      </c>
      <c r="C79" s="53"/>
      <c r="D79" s="93"/>
      <c r="E79" s="53"/>
      <c r="F79" s="123">
        <v>0</v>
      </c>
      <c r="G79" s="124">
        <f>G78</f>
        <v>45397</v>
      </c>
      <c r="H79" s="125">
        <v>1</v>
      </c>
      <c r="I79" s="126">
        <f t="shared" si="133"/>
        <v>45398</v>
      </c>
      <c r="J79" s="16"/>
      <c r="K79" s="5"/>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c r="EO79" s="42"/>
      <c r="EP79" s="42"/>
      <c r="EQ79" s="42"/>
      <c r="ER79" s="42"/>
      <c r="ES79" s="42"/>
      <c r="ET79" s="42"/>
      <c r="EU79" s="42"/>
      <c r="EV79" s="42"/>
      <c r="EW79" s="42"/>
      <c r="EX79" s="42"/>
      <c r="EY79" s="42"/>
      <c r="EZ79" s="42"/>
      <c r="FA79" s="42"/>
      <c r="FB79" s="42"/>
      <c r="FC79" s="42"/>
      <c r="FD79" s="42"/>
      <c r="FE79" s="42"/>
      <c r="FF79" s="42"/>
      <c r="FG79" s="42"/>
      <c r="FH79" s="42"/>
      <c r="FI79" s="42"/>
      <c r="FJ79" s="42"/>
      <c r="FK79" s="42"/>
      <c r="FL79" s="42"/>
      <c r="FM79" s="42"/>
      <c r="FN79" s="42"/>
      <c r="FO79" s="42"/>
      <c r="FP79" s="42"/>
      <c r="FQ79" s="42"/>
      <c r="FR79" s="42"/>
      <c r="FS79" s="42"/>
      <c r="FT79" s="42"/>
      <c r="FU79" s="42"/>
      <c r="FV79" s="42"/>
      <c r="FW79" s="42"/>
      <c r="FX79" s="42"/>
      <c r="FY79" s="42"/>
      <c r="FZ79" s="42"/>
      <c r="GA79" s="42"/>
      <c r="GB79" s="42"/>
      <c r="GC79" s="42"/>
      <c r="GD79" s="42"/>
      <c r="GE79" s="42"/>
      <c r="GF79" s="42"/>
      <c r="GG79" s="42"/>
      <c r="GH79" s="42"/>
      <c r="GI79" s="42"/>
      <c r="GJ79" s="42"/>
      <c r="GK79" s="42"/>
      <c r="GL79" s="42"/>
      <c r="GM79" s="42"/>
      <c r="GN79" s="42"/>
      <c r="GO79" s="42"/>
      <c r="GP79" s="42"/>
      <c r="GQ79" s="42"/>
      <c r="GR79" s="42"/>
      <c r="GS79" s="42"/>
      <c r="GT79" s="42"/>
      <c r="GU79" s="42"/>
      <c r="GV79" s="42"/>
      <c r="GW79" s="42"/>
      <c r="GX79" s="42"/>
      <c r="GY79" s="42"/>
    </row>
    <row r="80" spans="1:207" s="40" customFormat="1" ht="30" customHeight="1" thickBot="1">
      <c r="A80" s="190"/>
      <c r="B80" s="52" t="s">
        <v>84</v>
      </c>
      <c r="C80" s="53"/>
      <c r="D80" s="93"/>
      <c r="E80" s="53"/>
      <c r="F80" s="123">
        <v>0</v>
      </c>
      <c r="G80" s="124">
        <v>45402</v>
      </c>
      <c r="H80" s="125">
        <v>7</v>
      </c>
      <c r="I80" s="126">
        <f t="shared" si="133"/>
        <v>45409</v>
      </c>
      <c r="J80" s="16"/>
      <c r="K80" s="5"/>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c r="EO80" s="42"/>
      <c r="EP80" s="42"/>
      <c r="EQ80" s="42"/>
      <c r="ER80" s="42"/>
      <c r="ES80" s="42"/>
      <c r="ET80" s="42"/>
      <c r="EU80" s="42"/>
      <c r="EV80" s="42"/>
      <c r="EW80" s="42"/>
      <c r="EX80" s="42"/>
      <c r="EY80" s="42"/>
      <c r="EZ80" s="42"/>
      <c r="FA80" s="42"/>
      <c r="FB80" s="42"/>
      <c r="FC80" s="42"/>
      <c r="FD80" s="42"/>
      <c r="FE80" s="42"/>
      <c r="FF80" s="42"/>
      <c r="FG80" s="42"/>
      <c r="FH80" s="42"/>
      <c r="FI80" s="42"/>
      <c r="FJ80" s="42"/>
      <c r="FK80" s="42"/>
      <c r="FL80" s="42"/>
      <c r="FM80" s="42"/>
      <c r="FN80" s="42"/>
      <c r="FO80" s="42"/>
      <c r="FP80" s="42"/>
      <c r="FQ80" s="42"/>
      <c r="FR80" s="42"/>
      <c r="FS80" s="42"/>
      <c r="FT80" s="42"/>
      <c r="FU80" s="42"/>
      <c r="FV80" s="42"/>
      <c r="FW80" s="42"/>
      <c r="FX80" s="42"/>
      <c r="FY80" s="42"/>
      <c r="FZ80" s="42"/>
      <c r="GA80" s="42"/>
      <c r="GB80" s="42"/>
      <c r="GC80" s="42"/>
      <c r="GD80" s="42"/>
      <c r="GE80" s="42"/>
      <c r="GF80" s="42"/>
      <c r="GG80" s="42"/>
      <c r="GH80" s="42"/>
      <c r="GI80" s="42"/>
      <c r="GJ80" s="42"/>
      <c r="GK80" s="42"/>
      <c r="GL80" s="42"/>
      <c r="GM80" s="42"/>
      <c r="GN80" s="42"/>
      <c r="GO80" s="42"/>
      <c r="GP80" s="42"/>
      <c r="GQ80" s="42"/>
      <c r="GR80" s="42"/>
      <c r="GS80" s="42"/>
      <c r="GT80" s="42"/>
      <c r="GU80" s="42"/>
      <c r="GV80" s="42"/>
      <c r="GW80" s="42"/>
      <c r="GX80" s="42"/>
      <c r="GY80" s="42"/>
    </row>
    <row r="81" spans="1:207" s="40" customFormat="1" ht="30" customHeight="1" thickBot="1">
      <c r="A81" s="190"/>
      <c r="B81" s="52" t="s">
        <v>85</v>
      </c>
      <c r="C81" s="53"/>
      <c r="D81" s="93"/>
      <c r="E81" s="53"/>
      <c r="F81" s="123">
        <v>0</v>
      </c>
      <c r="G81" s="124">
        <v>45411</v>
      </c>
      <c r="H81" s="125">
        <v>3</v>
      </c>
      <c r="I81" s="126">
        <f t="shared" si="133"/>
        <v>45414</v>
      </c>
      <c r="J81" s="16"/>
      <c r="K81" s="5"/>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c r="FG81" s="42"/>
      <c r="FH81" s="42"/>
      <c r="FI81" s="42"/>
      <c r="FJ81" s="42"/>
      <c r="FK81" s="42"/>
      <c r="FL81" s="42"/>
      <c r="FM81" s="42"/>
      <c r="FN81" s="42"/>
      <c r="FO81" s="42"/>
      <c r="FP81" s="42"/>
      <c r="FQ81" s="42"/>
      <c r="FR81" s="42"/>
      <c r="FS81" s="42"/>
      <c r="FT81" s="42"/>
      <c r="FU81" s="42"/>
      <c r="FV81" s="42"/>
      <c r="FW81" s="42"/>
      <c r="FX81" s="42"/>
      <c r="FY81" s="42"/>
      <c r="FZ81" s="42"/>
      <c r="GA81" s="42"/>
      <c r="GB81" s="42"/>
      <c r="GC81" s="42"/>
      <c r="GD81" s="42"/>
      <c r="GE81" s="42"/>
      <c r="GF81" s="42"/>
      <c r="GG81" s="42"/>
      <c r="GH81" s="42"/>
      <c r="GI81" s="42"/>
      <c r="GJ81" s="42"/>
      <c r="GK81" s="42"/>
      <c r="GL81" s="42"/>
      <c r="GM81" s="42"/>
      <c r="GN81" s="42"/>
      <c r="GO81" s="42"/>
      <c r="GP81" s="42"/>
      <c r="GQ81" s="42"/>
      <c r="GR81" s="42"/>
      <c r="GS81" s="42"/>
      <c r="GT81" s="42"/>
      <c r="GU81" s="42"/>
      <c r="GV81" s="42"/>
      <c r="GW81" s="42"/>
      <c r="GX81" s="42"/>
      <c r="GY81" s="42"/>
    </row>
    <row r="82" spans="1:207" s="114" customFormat="1" ht="30" customHeight="1" thickBot="1">
      <c r="A82" s="116"/>
      <c r="B82" s="47" t="s">
        <v>86</v>
      </c>
      <c r="C82" s="48"/>
      <c r="D82" s="92"/>
      <c r="E82" s="48"/>
      <c r="F82" s="49">
        <v>0</v>
      </c>
      <c r="G82" s="50"/>
      <c r="H82" s="50"/>
      <c r="I82" s="51">
        <f t="shared" si="133"/>
        <v>0</v>
      </c>
      <c r="J82" s="110"/>
      <c r="K82" s="111"/>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112"/>
      <c r="DF82" s="112"/>
      <c r="DG82" s="112"/>
      <c r="DH82" s="112"/>
      <c r="DI82" s="112"/>
      <c r="DJ82" s="112"/>
      <c r="DK82" s="112"/>
      <c r="DL82" s="112"/>
      <c r="DM82" s="112"/>
      <c r="DN82" s="112"/>
      <c r="DO82" s="112"/>
      <c r="DP82" s="112"/>
      <c r="DQ82" s="112"/>
      <c r="DR82" s="112"/>
      <c r="DS82" s="112"/>
      <c r="DT82" s="112"/>
      <c r="DU82" s="112"/>
      <c r="DV82" s="112"/>
      <c r="DW82" s="112"/>
      <c r="DX82" s="112"/>
      <c r="DY82" s="112"/>
      <c r="DZ82" s="112"/>
      <c r="EA82" s="112"/>
      <c r="EB82" s="112"/>
      <c r="EC82" s="112"/>
      <c r="ED82" s="112"/>
      <c r="EE82" s="112"/>
      <c r="EF82" s="112"/>
      <c r="EG82" s="112"/>
      <c r="EH82" s="112"/>
      <c r="EI82" s="112"/>
      <c r="EJ82" s="112"/>
      <c r="EK82" s="112"/>
      <c r="EL82" s="112"/>
      <c r="EM82" s="112"/>
      <c r="EN82" s="112"/>
      <c r="EO82" s="112"/>
      <c r="EP82" s="112"/>
      <c r="EQ82" s="112"/>
      <c r="ER82" s="112"/>
      <c r="ES82" s="112"/>
      <c r="ET82" s="112"/>
      <c r="EU82" s="112"/>
      <c r="EV82" s="112"/>
      <c r="EW82" s="112"/>
      <c r="EX82" s="112"/>
      <c r="EY82" s="112"/>
      <c r="EZ82" s="112"/>
      <c r="FA82" s="112"/>
      <c r="FB82" s="112"/>
      <c r="FC82" s="112"/>
      <c r="FD82" s="112"/>
      <c r="FE82" s="112"/>
      <c r="FF82" s="112"/>
      <c r="FG82" s="112"/>
      <c r="FH82" s="112"/>
      <c r="FI82" s="112"/>
      <c r="FJ82" s="112"/>
      <c r="FK82" s="112"/>
      <c r="FL82" s="112"/>
      <c r="FM82" s="112"/>
      <c r="FN82" s="112"/>
      <c r="FO82" s="112"/>
      <c r="FP82" s="112"/>
      <c r="FQ82" s="112"/>
      <c r="FR82" s="112"/>
      <c r="FS82" s="112"/>
      <c r="FT82" s="112"/>
      <c r="FU82" s="112"/>
      <c r="FV82" s="112"/>
      <c r="FW82" s="112"/>
      <c r="FX82" s="112"/>
      <c r="FY82" s="112"/>
      <c r="FZ82" s="112"/>
      <c r="GA82" s="112"/>
      <c r="GB82" s="112"/>
      <c r="GC82" s="112"/>
      <c r="GD82" s="112"/>
      <c r="GE82" s="112"/>
      <c r="GF82" s="112"/>
      <c r="GG82" s="112"/>
      <c r="GH82" s="112"/>
      <c r="GI82" s="112"/>
      <c r="GJ82" s="112"/>
      <c r="GK82" s="112"/>
      <c r="GL82" s="112"/>
      <c r="GM82" s="112"/>
      <c r="GN82" s="112"/>
      <c r="GO82" s="112"/>
      <c r="GP82" s="112"/>
      <c r="GQ82" s="112"/>
      <c r="GR82" s="112"/>
      <c r="GS82" s="112"/>
      <c r="GT82" s="112"/>
      <c r="GU82" s="112"/>
      <c r="GV82" s="112"/>
      <c r="GW82" s="112"/>
      <c r="GX82" s="112"/>
      <c r="GY82" s="112"/>
    </row>
    <row r="83" spans="1:207" s="40" customFormat="1" ht="30" customHeight="1" thickBot="1">
      <c r="A83" s="190"/>
      <c r="B83" s="52" t="s">
        <v>87</v>
      </c>
      <c r="C83" s="53"/>
      <c r="D83" s="93"/>
      <c r="E83" s="53"/>
      <c r="F83" s="123">
        <v>0</v>
      </c>
      <c r="G83" s="124">
        <v>45418</v>
      </c>
      <c r="H83" s="125">
        <v>3</v>
      </c>
      <c r="I83" s="126">
        <f t="shared" si="133"/>
        <v>45421</v>
      </c>
      <c r="J83" s="16"/>
      <c r="K83" s="5"/>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c r="EO83" s="42"/>
      <c r="EP83" s="42"/>
      <c r="EQ83" s="42"/>
      <c r="ER83" s="42"/>
      <c r="ES83" s="42"/>
      <c r="ET83" s="42"/>
      <c r="EU83" s="42"/>
      <c r="EV83" s="42"/>
      <c r="EW83" s="42"/>
      <c r="EX83" s="42"/>
      <c r="EY83" s="42"/>
      <c r="EZ83" s="42"/>
      <c r="FA83" s="42"/>
      <c r="FB83" s="42"/>
      <c r="FC83" s="42"/>
      <c r="FD83" s="42"/>
      <c r="FE83" s="42"/>
      <c r="FF83" s="42"/>
      <c r="FG83" s="42"/>
      <c r="FH83" s="42"/>
      <c r="FI83" s="42"/>
      <c r="FJ83" s="42"/>
      <c r="FK83" s="42"/>
      <c r="FL83" s="42"/>
      <c r="FM83" s="42"/>
      <c r="FN83" s="42"/>
      <c r="FO83" s="42"/>
      <c r="FP83" s="42"/>
      <c r="FQ83" s="42"/>
      <c r="FR83" s="42"/>
      <c r="FS83" s="42"/>
      <c r="FT83" s="42"/>
      <c r="FU83" s="42"/>
      <c r="FV83" s="42"/>
      <c r="FW83" s="42"/>
      <c r="FX83" s="42"/>
      <c r="FY83" s="42"/>
      <c r="FZ83" s="42"/>
      <c r="GA83" s="42"/>
      <c r="GB83" s="42"/>
      <c r="GC83" s="42"/>
      <c r="GD83" s="42"/>
      <c r="GE83" s="42"/>
      <c r="GF83" s="42"/>
      <c r="GG83" s="42"/>
      <c r="GH83" s="42"/>
      <c r="GI83" s="42"/>
      <c r="GJ83" s="42"/>
      <c r="GK83" s="42"/>
      <c r="GL83" s="42"/>
      <c r="GM83" s="42"/>
      <c r="GN83" s="42"/>
      <c r="GO83" s="42"/>
      <c r="GP83" s="42"/>
      <c r="GQ83" s="42"/>
      <c r="GR83" s="42"/>
      <c r="GS83" s="42"/>
      <c r="GT83" s="42"/>
      <c r="GU83" s="42"/>
      <c r="GV83" s="42"/>
      <c r="GW83" s="42"/>
      <c r="GX83" s="42"/>
      <c r="GY83" s="42"/>
    </row>
    <row r="84" spans="1:207" s="40" customFormat="1" ht="30" customHeight="1" thickBot="1">
      <c r="A84" s="190"/>
      <c r="B84" s="52" t="s">
        <v>82</v>
      </c>
      <c r="C84" s="53"/>
      <c r="D84" s="93"/>
      <c r="E84" s="53"/>
      <c r="F84" s="123">
        <v>0</v>
      </c>
      <c r="G84" s="124">
        <f>G83</f>
        <v>45418</v>
      </c>
      <c r="H84" s="125">
        <v>1</v>
      </c>
      <c r="I84" s="126">
        <f t="shared" si="133"/>
        <v>45419</v>
      </c>
      <c r="J84" s="16"/>
      <c r="K84" s="5"/>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c r="EO84" s="42"/>
      <c r="EP84" s="42"/>
      <c r="EQ84" s="42"/>
      <c r="ER84" s="42"/>
      <c r="ES84" s="42"/>
      <c r="ET84" s="42"/>
      <c r="EU84" s="42"/>
      <c r="EV84" s="42"/>
      <c r="EW84" s="42"/>
      <c r="EX84" s="42"/>
      <c r="EY84" s="42"/>
      <c r="EZ84" s="42"/>
      <c r="FA84" s="42"/>
      <c r="FB84" s="42"/>
      <c r="FC84" s="42"/>
      <c r="FD84" s="42"/>
      <c r="FE84" s="42"/>
      <c r="FF84" s="42"/>
      <c r="FG84" s="42"/>
      <c r="FH84" s="42"/>
      <c r="FI84" s="42"/>
      <c r="FJ84" s="42"/>
      <c r="FK84" s="42"/>
      <c r="FL84" s="42"/>
      <c r="FM84" s="42"/>
      <c r="FN84" s="42"/>
      <c r="FO84" s="42"/>
      <c r="FP84" s="42"/>
      <c r="FQ84" s="42"/>
      <c r="FR84" s="42"/>
      <c r="FS84" s="42"/>
      <c r="FT84" s="42"/>
      <c r="FU84" s="42"/>
      <c r="FV84" s="42"/>
      <c r="FW84" s="42"/>
      <c r="FX84" s="42"/>
      <c r="FY84" s="42"/>
      <c r="FZ84" s="42"/>
      <c r="GA84" s="42"/>
      <c r="GB84" s="42"/>
      <c r="GC84" s="42"/>
      <c r="GD84" s="42"/>
      <c r="GE84" s="42"/>
      <c r="GF84" s="42"/>
      <c r="GG84" s="42"/>
      <c r="GH84" s="42"/>
      <c r="GI84" s="42"/>
      <c r="GJ84" s="42"/>
      <c r="GK84" s="42"/>
      <c r="GL84" s="42"/>
      <c r="GM84" s="42"/>
      <c r="GN84" s="42"/>
      <c r="GO84" s="42"/>
      <c r="GP84" s="42"/>
      <c r="GQ84" s="42"/>
      <c r="GR84" s="42"/>
      <c r="GS84" s="42"/>
      <c r="GT84" s="42"/>
      <c r="GU84" s="42"/>
      <c r="GV84" s="42"/>
      <c r="GW84" s="42"/>
      <c r="GX84" s="42"/>
      <c r="GY84" s="42"/>
    </row>
    <row r="85" spans="1:207" s="40" customFormat="1" ht="30" customHeight="1" thickBot="1">
      <c r="A85" s="190"/>
      <c r="B85" s="52" t="s">
        <v>88</v>
      </c>
      <c r="C85" s="53"/>
      <c r="D85" s="93"/>
      <c r="E85" s="53"/>
      <c r="F85" s="123">
        <v>0</v>
      </c>
      <c r="G85" s="124">
        <v>45419</v>
      </c>
      <c r="H85" s="125">
        <v>1</v>
      </c>
      <c r="I85" s="126">
        <f t="shared" si="133"/>
        <v>45420</v>
      </c>
      <c r="J85" s="16"/>
      <c r="K85" s="5"/>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c r="EA85" s="42"/>
      <c r="EB85" s="42"/>
      <c r="EC85" s="42"/>
      <c r="ED85" s="42"/>
      <c r="EE85" s="42"/>
      <c r="EF85" s="42"/>
      <c r="EG85" s="42"/>
      <c r="EH85" s="42"/>
      <c r="EI85" s="42"/>
      <c r="EJ85" s="42"/>
      <c r="EK85" s="42"/>
      <c r="EL85" s="42"/>
      <c r="EM85" s="42"/>
      <c r="EN85" s="42"/>
      <c r="EO85" s="42"/>
      <c r="EP85" s="42"/>
      <c r="EQ85" s="42"/>
      <c r="ER85" s="42"/>
      <c r="ES85" s="42"/>
      <c r="ET85" s="42"/>
      <c r="EU85" s="42"/>
      <c r="EV85" s="42"/>
      <c r="EW85" s="42"/>
      <c r="EX85" s="42"/>
      <c r="EY85" s="42"/>
      <c r="EZ85" s="42"/>
      <c r="FA85" s="42"/>
      <c r="FB85" s="42"/>
      <c r="FC85" s="42"/>
      <c r="FD85" s="42"/>
      <c r="FE85" s="42"/>
      <c r="FF85" s="42"/>
      <c r="FG85" s="42"/>
      <c r="FH85" s="42"/>
      <c r="FI85" s="42"/>
      <c r="FJ85" s="42"/>
      <c r="FK85" s="42"/>
      <c r="FL85" s="42"/>
      <c r="FM85" s="42"/>
      <c r="FN85" s="42"/>
      <c r="FO85" s="42"/>
      <c r="FP85" s="42"/>
      <c r="FQ85" s="42"/>
      <c r="FR85" s="42"/>
      <c r="FS85" s="42"/>
      <c r="FT85" s="42"/>
      <c r="FU85" s="42"/>
      <c r="FV85" s="42"/>
      <c r="FW85" s="42"/>
      <c r="FX85" s="42"/>
      <c r="FY85" s="42"/>
      <c r="FZ85" s="42"/>
      <c r="GA85" s="42"/>
      <c r="GB85" s="42"/>
      <c r="GC85" s="42"/>
      <c r="GD85" s="42"/>
      <c r="GE85" s="42"/>
      <c r="GF85" s="42"/>
      <c r="GG85" s="42"/>
      <c r="GH85" s="42"/>
      <c r="GI85" s="42"/>
      <c r="GJ85" s="42"/>
      <c r="GK85" s="42"/>
      <c r="GL85" s="42"/>
      <c r="GM85" s="42"/>
      <c r="GN85" s="42"/>
      <c r="GO85" s="42"/>
      <c r="GP85" s="42"/>
      <c r="GQ85" s="42"/>
      <c r="GR85" s="42"/>
      <c r="GS85" s="42"/>
      <c r="GT85" s="42"/>
      <c r="GU85" s="42"/>
      <c r="GV85" s="42"/>
      <c r="GW85" s="42"/>
      <c r="GX85" s="42"/>
      <c r="GY85" s="42"/>
    </row>
    <row r="86" spans="1:207" s="40" customFormat="1" ht="30" customHeight="1" thickBot="1">
      <c r="A86" s="190"/>
      <c r="B86" s="52" t="s">
        <v>84</v>
      </c>
      <c r="C86" s="53"/>
      <c r="D86" s="93"/>
      <c r="E86" s="53"/>
      <c r="F86" s="123">
        <v>0</v>
      </c>
      <c r="G86" s="124">
        <v>45402</v>
      </c>
      <c r="H86" s="125">
        <v>7</v>
      </c>
      <c r="I86" s="126">
        <f t="shared" ref="I86:I87" si="135">G86+H86</f>
        <v>45409</v>
      </c>
      <c r="J86" s="16"/>
      <c r="K86" s="5"/>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2"/>
      <c r="DI86" s="42"/>
      <c r="DJ86" s="42"/>
      <c r="DK86" s="42"/>
      <c r="DL86" s="42"/>
      <c r="DM86" s="42"/>
      <c r="DN86" s="42"/>
      <c r="DO86" s="42"/>
      <c r="DP86" s="42"/>
      <c r="DQ86" s="42"/>
      <c r="DR86" s="42"/>
      <c r="DS86" s="42"/>
      <c r="DT86" s="42"/>
      <c r="DU86" s="42"/>
      <c r="DV86" s="42"/>
      <c r="DW86" s="42"/>
      <c r="DX86" s="42"/>
      <c r="DY86" s="42"/>
      <c r="DZ86" s="42"/>
      <c r="EA86" s="42"/>
      <c r="EB86" s="42"/>
      <c r="EC86" s="42"/>
      <c r="ED86" s="42"/>
      <c r="EE86" s="42"/>
      <c r="EF86" s="42"/>
      <c r="EG86" s="42"/>
      <c r="EH86" s="42"/>
      <c r="EI86" s="42"/>
      <c r="EJ86" s="42"/>
      <c r="EK86" s="42"/>
      <c r="EL86" s="42"/>
      <c r="EM86" s="42"/>
      <c r="EN86" s="42"/>
      <c r="EO86" s="42"/>
      <c r="EP86" s="42"/>
      <c r="EQ86" s="42"/>
      <c r="ER86" s="42"/>
      <c r="ES86" s="42"/>
      <c r="ET86" s="42"/>
      <c r="EU86" s="42"/>
      <c r="EV86" s="42"/>
      <c r="EW86" s="42"/>
      <c r="EX86" s="42"/>
      <c r="EY86" s="42"/>
      <c r="EZ86" s="42"/>
      <c r="FA86" s="42"/>
      <c r="FB86" s="42"/>
      <c r="FC86" s="42"/>
      <c r="FD86" s="42"/>
      <c r="FE86" s="42"/>
      <c r="FF86" s="42"/>
      <c r="FG86" s="42"/>
      <c r="FH86" s="42"/>
      <c r="FI86" s="42"/>
      <c r="FJ86" s="42"/>
      <c r="FK86" s="42"/>
      <c r="FL86" s="42"/>
      <c r="FM86" s="42"/>
      <c r="FN86" s="42"/>
      <c r="FO86" s="42"/>
      <c r="FP86" s="42"/>
      <c r="FQ86" s="42"/>
      <c r="FR86" s="42"/>
      <c r="FS86" s="42"/>
      <c r="FT86" s="42"/>
      <c r="FU86" s="42"/>
      <c r="FV86" s="42"/>
      <c r="FW86" s="42"/>
      <c r="FX86" s="42"/>
      <c r="FY86" s="42"/>
      <c r="FZ86" s="42"/>
      <c r="GA86" s="42"/>
      <c r="GB86" s="42"/>
      <c r="GC86" s="42"/>
      <c r="GD86" s="42"/>
      <c r="GE86" s="42"/>
      <c r="GF86" s="42"/>
      <c r="GG86" s="42"/>
      <c r="GH86" s="42"/>
      <c r="GI86" s="42"/>
      <c r="GJ86" s="42"/>
      <c r="GK86" s="42"/>
      <c r="GL86" s="42"/>
      <c r="GM86" s="42"/>
      <c r="GN86" s="42"/>
      <c r="GO86" s="42"/>
      <c r="GP86" s="42"/>
      <c r="GQ86" s="42"/>
      <c r="GR86" s="42"/>
      <c r="GS86" s="42"/>
      <c r="GT86" s="42"/>
      <c r="GU86" s="42"/>
      <c r="GV86" s="42"/>
      <c r="GW86" s="42"/>
      <c r="GX86" s="42"/>
      <c r="GY86" s="42"/>
    </row>
    <row r="87" spans="1:207" s="40" customFormat="1" ht="30" customHeight="1" thickBot="1">
      <c r="A87" s="190"/>
      <c r="B87" s="52" t="s">
        <v>89</v>
      </c>
      <c r="C87" s="53"/>
      <c r="D87" s="93"/>
      <c r="E87" s="53"/>
      <c r="F87" s="123">
        <v>0</v>
      </c>
      <c r="G87" s="124">
        <v>45411</v>
      </c>
      <c r="H87" s="125">
        <v>3</v>
      </c>
      <c r="I87" s="126">
        <f t="shared" si="135"/>
        <v>45414</v>
      </c>
      <c r="J87" s="16"/>
      <c r="K87" s="5"/>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2"/>
      <c r="DV87" s="42"/>
      <c r="DW87" s="42"/>
      <c r="DX87" s="42"/>
      <c r="DY87" s="42"/>
      <c r="DZ87" s="42"/>
      <c r="EA87" s="42"/>
      <c r="EB87" s="42"/>
      <c r="EC87" s="42"/>
      <c r="ED87" s="42"/>
      <c r="EE87" s="42"/>
      <c r="EF87" s="42"/>
      <c r="EG87" s="42"/>
      <c r="EH87" s="42"/>
      <c r="EI87" s="42"/>
      <c r="EJ87" s="42"/>
      <c r="EK87" s="42"/>
      <c r="EL87" s="42"/>
      <c r="EM87" s="42"/>
      <c r="EN87" s="42"/>
      <c r="EO87" s="42"/>
      <c r="EP87" s="42"/>
      <c r="EQ87" s="42"/>
      <c r="ER87" s="42"/>
      <c r="ES87" s="42"/>
      <c r="ET87" s="42"/>
      <c r="EU87" s="42"/>
      <c r="EV87" s="42"/>
      <c r="EW87" s="42"/>
      <c r="EX87" s="42"/>
      <c r="EY87" s="42"/>
      <c r="EZ87" s="42"/>
      <c r="FA87" s="42"/>
      <c r="FB87" s="42"/>
      <c r="FC87" s="42"/>
      <c r="FD87" s="42"/>
      <c r="FE87" s="42"/>
      <c r="FF87" s="42"/>
      <c r="FG87" s="42"/>
      <c r="FH87" s="42"/>
      <c r="FI87" s="42"/>
      <c r="FJ87" s="42"/>
      <c r="FK87" s="42"/>
      <c r="FL87" s="42"/>
      <c r="FM87" s="42"/>
      <c r="FN87" s="42"/>
      <c r="FO87" s="42"/>
      <c r="FP87" s="42"/>
      <c r="FQ87" s="42"/>
      <c r="FR87" s="42"/>
      <c r="FS87" s="42"/>
      <c r="FT87" s="42"/>
      <c r="FU87" s="42"/>
      <c r="FV87" s="42"/>
      <c r="FW87" s="42"/>
      <c r="FX87" s="42"/>
      <c r="FY87" s="42"/>
      <c r="FZ87" s="42"/>
      <c r="GA87" s="42"/>
      <c r="GB87" s="42"/>
      <c r="GC87" s="42"/>
      <c r="GD87" s="42"/>
      <c r="GE87" s="42"/>
      <c r="GF87" s="42"/>
      <c r="GG87" s="42"/>
      <c r="GH87" s="42"/>
      <c r="GI87" s="42"/>
      <c r="GJ87" s="42"/>
      <c r="GK87" s="42"/>
      <c r="GL87" s="42"/>
      <c r="GM87" s="42"/>
      <c r="GN87" s="42"/>
      <c r="GO87" s="42"/>
      <c r="GP87" s="42"/>
      <c r="GQ87" s="42"/>
      <c r="GR87" s="42"/>
      <c r="GS87" s="42"/>
      <c r="GT87" s="42"/>
      <c r="GU87" s="42"/>
      <c r="GV87" s="42"/>
      <c r="GW87" s="42"/>
      <c r="GX87" s="42"/>
      <c r="GY87" s="42"/>
    </row>
    <row r="88" spans="1:207" s="40" customFormat="1" ht="30" customHeight="1" thickBot="1">
      <c r="A88" s="13"/>
      <c r="B88" s="54" t="s">
        <v>90</v>
      </c>
      <c r="C88" s="55"/>
      <c r="D88" s="94"/>
      <c r="E88" s="55"/>
      <c r="F88" s="56"/>
      <c r="G88" s="57"/>
      <c r="H88" s="57"/>
      <c r="I88" s="58"/>
      <c r="J88" s="16"/>
      <c r="K88" s="5" t="str">
        <f t="shared" ca="1" si="108"/>
        <v/>
      </c>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c r="DD88" s="59"/>
      <c r="DE88" s="59"/>
      <c r="DF88" s="59"/>
      <c r="DG88" s="59"/>
      <c r="DH88" s="59"/>
      <c r="DI88" s="59"/>
      <c r="DJ88" s="59"/>
      <c r="DK88" s="59"/>
      <c r="DL88" s="59"/>
      <c r="DM88" s="59"/>
      <c r="DN88" s="59"/>
      <c r="DO88" s="59"/>
      <c r="DP88" s="59"/>
      <c r="DQ88" s="59"/>
      <c r="DR88" s="59"/>
      <c r="DS88" s="59"/>
      <c r="DT88" s="59"/>
      <c r="DU88" s="59"/>
      <c r="DV88" s="59"/>
      <c r="DW88" s="59"/>
      <c r="DX88" s="59"/>
      <c r="DY88" s="59"/>
      <c r="DZ88" s="59"/>
      <c r="EA88" s="59"/>
      <c r="EB88" s="59"/>
      <c r="EC88" s="59"/>
      <c r="ED88" s="59"/>
      <c r="EE88" s="59"/>
      <c r="EF88" s="59"/>
      <c r="EG88" s="59"/>
      <c r="EH88" s="59"/>
      <c r="EI88" s="59"/>
      <c r="EJ88" s="59"/>
      <c r="EK88" s="59"/>
      <c r="EL88" s="59"/>
      <c r="EM88" s="59"/>
      <c r="EN88" s="59"/>
      <c r="EO88" s="59"/>
      <c r="EP88" s="59"/>
      <c r="EQ88" s="59"/>
      <c r="ER88" s="59"/>
      <c r="ES88" s="59"/>
      <c r="ET88" s="59"/>
      <c r="EU88" s="59"/>
      <c r="EV88" s="59"/>
      <c r="EW88" s="59"/>
      <c r="EX88" s="59"/>
      <c r="EY88" s="59"/>
      <c r="EZ88" s="59"/>
      <c r="FA88" s="59"/>
      <c r="FB88" s="59"/>
      <c r="FC88" s="59"/>
      <c r="FD88" s="59"/>
      <c r="FE88" s="59"/>
      <c r="FF88" s="59"/>
      <c r="FG88" s="59"/>
      <c r="FH88" s="59"/>
      <c r="FI88" s="59"/>
      <c r="FJ88" s="59"/>
      <c r="FK88" s="59"/>
      <c r="FL88" s="59"/>
      <c r="FM88" s="59"/>
      <c r="FN88" s="59"/>
      <c r="FO88" s="59"/>
      <c r="FP88" s="59"/>
      <c r="FQ88" s="59"/>
      <c r="FR88" s="59"/>
      <c r="FS88" s="59"/>
      <c r="FT88" s="59"/>
      <c r="FU88" s="59"/>
      <c r="FV88" s="59"/>
      <c r="FW88" s="59"/>
      <c r="FX88" s="59"/>
      <c r="FY88" s="59"/>
      <c r="FZ88" s="59"/>
      <c r="GA88" s="59"/>
      <c r="GB88" s="59"/>
      <c r="GC88" s="59"/>
      <c r="GD88" s="59"/>
      <c r="GE88" s="59"/>
      <c r="GF88" s="59"/>
      <c r="GG88" s="59"/>
      <c r="GH88" s="59"/>
      <c r="GI88" s="59"/>
      <c r="GJ88" s="59"/>
      <c r="GK88" s="59"/>
      <c r="GL88" s="59"/>
      <c r="GM88" s="59"/>
      <c r="GN88" s="59"/>
      <c r="GO88" s="59"/>
      <c r="GP88" s="59"/>
      <c r="GQ88" s="59"/>
      <c r="GR88" s="59"/>
      <c r="GS88" s="59"/>
      <c r="GT88" s="59"/>
      <c r="GU88" s="59"/>
      <c r="GV88" s="59"/>
      <c r="GW88" s="59"/>
      <c r="GX88" s="59"/>
      <c r="GY88" s="59"/>
    </row>
    <row r="89" spans="1:207" s="114" customFormat="1" ht="30" customHeight="1" thickBot="1">
      <c r="A89" s="116"/>
      <c r="B89" s="60" t="s">
        <v>74</v>
      </c>
      <c r="C89" s="61"/>
      <c r="D89" s="95"/>
      <c r="E89" s="61"/>
      <c r="F89" s="139">
        <v>0</v>
      </c>
      <c r="G89" s="140">
        <v>45369</v>
      </c>
      <c r="H89" s="141">
        <v>35</v>
      </c>
      <c r="I89" s="142">
        <f t="shared" ref="I89:I94" si="136">G89+H89</f>
        <v>45404</v>
      </c>
      <c r="J89" s="110"/>
      <c r="K89" s="111">
        <f t="shared" ca="1" si="108"/>
        <v>36</v>
      </c>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2"/>
      <c r="CF89" s="112"/>
      <c r="CG89" s="112"/>
      <c r="CH89" s="112"/>
      <c r="CI89" s="112"/>
      <c r="CJ89" s="112"/>
      <c r="CK89" s="112"/>
      <c r="CL89" s="112"/>
      <c r="CM89" s="112"/>
      <c r="CN89" s="112"/>
      <c r="CO89" s="112"/>
      <c r="CP89" s="112"/>
      <c r="CQ89" s="112"/>
      <c r="CR89" s="112"/>
      <c r="CS89" s="112"/>
      <c r="CT89" s="112"/>
      <c r="CU89" s="112"/>
      <c r="CV89" s="112"/>
      <c r="CW89" s="112"/>
      <c r="CX89" s="112"/>
      <c r="CY89" s="112"/>
      <c r="CZ89" s="112"/>
      <c r="DA89" s="112"/>
      <c r="DB89" s="112"/>
      <c r="DC89" s="112"/>
      <c r="DD89" s="112"/>
      <c r="DE89" s="112"/>
      <c r="DF89" s="112"/>
      <c r="DG89" s="112"/>
      <c r="DH89" s="112"/>
      <c r="DI89" s="112"/>
      <c r="DJ89" s="112"/>
      <c r="DK89" s="112"/>
      <c r="DL89" s="112"/>
      <c r="DM89" s="112"/>
      <c r="DN89" s="112"/>
      <c r="DO89" s="112"/>
      <c r="DP89" s="112"/>
      <c r="DQ89" s="112"/>
      <c r="DR89" s="112"/>
      <c r="DS89" s="112"/>
      <c r="DT89" s="112"/>
      <c r="DU89" s="112"/>
      <c r="DV89" s="112"/>
      <c r="DW89" s="112"/>
      <c r="DX89" s="112"/>
      <c r="DY89" s="112"/>
      <c r="DZ89" s="112"/>
      <c r="EA89" s="112"/>
      <c r="EB89" s="112"/>
      <c r="EC89" s="112"/>
      <c r="ED89" s="112"/>
      <c r="EE89" s="112"/>
      <c r="EF89" s="112"/>
      <c r="EG89" s="112"/>
      <c r="EH89" s="112"/>
      <c r="EI89" s="112"/>
      <c r="EJ89" s="112"/>
      <c r="EK89" s="112"/>
      <c r="EL89" s="112"/>
      <c r="EM89" s="112"/>
      <c r="EN89" s="112"/>
      <c r="EO89" s="112"/>
      <c r="EP89" s="112"/>
      <c r="EQ89" s="112"/>
      <c r="ER89" s="112"/>
      <c r="ES89" s="112"/>
      <c r="ET89" s="112"/>
      <c r="EU89" s="112"/>
      <c r="EV89" s="112"/>
      <c r="EW89" s="112"/>
      <c r="EX89" s="112"/>
      <c r="EY89" s="112"/>
      <c r="EZ89" s="112"/>
      <c r="FA89" s="112"/>
      <c r="FB89" s="112"/>
      <c r="FC89" s="112"/>
      <c r="FD89" s="112"/>
      <c r="FE89" s="112"/>
      <c r="FF89" s="112"/>
      <c r="FG89" s="112"/>
      <c r="FH89" s="112"/>
      <c r="FI89" s="112"/>
      <c r="FJ89" s="112"/>
      <c r="FK89" s="112"/>
      <c r="FL89" s="112"/>
      <c r="FM89" s="112"/>
      <c r="FN89" s="112"/>
      <c r="FO89" s="112"/>
      <c r="FP89" s="112"/>
      <c r="FQ89" s="112"/>
      <c r="FR89" s="112"/>
      <c r="FS89" s="112"/>
      <c r="FT89" s="112"/>
      <c r="FU89" s="112"/>
      <c r="FV89" s="112"/>
      <c r="FW89" s="112"/>
      <c r="FX89" s="112"/>
      <c r="FY89" s="112"/>
      <c r="FZ89" s="112"/>
      <c r="GA89" s="112"/>
      <c r="GB89" s="112"/>
      <c r="GC89" s="112"/>
      <c r="GD89" s="112"/>
      <c r="GE89" s="112"/>
      <c r="GF89" s="112"/>
      <c r="GG89" s="112"/>
      <c r="GH89" s="112"/>
      <c r="GI89" s="112"/>
      <c r="GJ89" s="112"/>
      <c r="GK89" s="112"/>
      <c r="GL89" s="112"/>
      <c r="GM89" s="112"/>
      <c r="GN89" s="112"/>
      <c r="GO89" s="112"/>
      <c r="GP89" s="112"/>
      <c r="GQ89" s="112"/>
      <c r="GR89" s="112"/>
      <c r="GS89" s="112"/>
      <c r="GT89" s="112"/>
      <c r="GU89" s="112"/>
      <c r="GV89" s="112"/>
      <c r="GW89" s="112"/>
      <c r="GX89" s="112"/>
      <c r="GY89" s="112"/>
    </row>
    <row r="90" spans="1:207" s="40" customFormat="1" ht="30" customHeight="1" thickBot="1">
      <c r="A90" s="190"/>
      <c r="B90" s="60" t="s">
        <v>75</v>
      </c>
      <c r="C90" s="61"/>
      <c r="D90" s="95"/>
      <c r="E90" s="61"/>
      <c r="F90" s="139">
        <v>0</v>
      </c>
      <c r="G90" s="140">
        <v>45369</v>
      </c>
      <c r="H90" s="141">
        <v>5</v>
      </c>
      <c r="I90" s="142">
        <f t="shared" si="136"/>
        <v>45374</v>
      </c>
      <c r="J90" s="16"/>
      <c r="K90" s="5"/>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c r="DD90" s="42"/>
      <c r="DE90" s="42"/>
      <c r="DF90" s="42"/>
      <c r="DG90" s="42"/>
      <c r="DH90" s="42"/>
      <c r="DI90" s="42"/>
      <c r="DJ90" s="42"/>
      <c r="DK90" s="42"/>
      <c r="DL90" s="42"/>
      <c r="DM90" s="42"/>
      <c r="DN90" s="42"/>
      <c r="DO90" s="42"/>
      <c r="DP90" s="42"/>
      <c r="DQ90" s="42"/>
      <c r="DR90" s="42"/>
      <c r="DS90" s="42"/>
      <c r="DT90" s="42"/>
      <c r="DU90" s="42"/>
      <c r="DV90" s="42"/>
      <c r="DW90" s="42"/>
      <c r="DX90" s="42"/>
      <c r="DY90" s="42"/>
      <c r="DZ90" s="42"/>
      <c r="EA90" s="42"/>
      <c r="EB90" s="42"/>
      <c r="EC90" s="42"/>
      <c r="ED90" s="42"/>
      <c r="EE90" s="42"/>
      <c r="EF90" s="42"/>
      <c r="EG90" s="42"/>
      <c r="EH90" s="42"/>
      <c r="EI90" s="42"/>
      <c r="EJ90" s="42"/>
      <c r="EK90" s="42"/>
      <c r="EL90" s="42"/>
      <c r="EM90" s="42"/>
      <c r="EN90" s="42"/>
      <c r="EO90" s="42"/>
      <c r="EP90" s="42"/>
      <c r="EQ90" s="42"/>
      <c r="ER90" s="42"/>
      <c r="ES90" s="42"/>
      <c r="ET90" s="42"/>
      <c r="EU90" s="42"/>
      <c r="EV90" s="42"/>
      <c r="EW90" s="42"/>
      <c r="EX90" s="42"/>
      <c r="EY90" s="42"/>
      <c r="EZ90" s="42"/>
      <c r="FA90" s="42"/>
      <c r="FB90" s="42"/>
      <c r="FC90" s="42"/>
      <c r="FD90" s="42"/>
      <c r="FE90" s="42"/>
      <c r="FF90" s="42"/>
      <c r="FG90" s="42"/>
      <c r="FH90" s="42"/>
      <c r="FI90" s="42"/>
      <c r="FJ90" s="42"/>
      <c r="FK90" s="42"/>
      <c r="FL90" s="42"/>
      <c r="FM90" s="42"/>
      <c r="FN90" s="42"/>
      <c r="FO90" s="42"/>
      <c r="FP90" s="42"/>
      <c r="FQ90" s="42"/>
      <c r="FR90" s="42"/>
      <c r="FS90" s="42"/>
      <c r="FT90" s="42"/>
      <c r="FU90" s="42"/>
      <c r="FV90" s="42"/>
      <c r="FW90" s="42"/>
      <c r="FX90" s="42"/>
      <c r="FY90" s="42"/>
      <c r="FZ90" s="42"/>
      <c r="GA90" s="42"/>
      <c r="GB90" s="42"/>
      <c r="GC90" s="42"/>
      <c r="GD90" s="42"/>
      <c r="GE90" s="42"/>
      <c r="GF90" s="42"/>
      <c r="GG90" s="42"/>
      <c r="GH90" s="42"/>
      <c r="GI90" s="42"/>
      <c r="GJ90" s="42"/>
      <c r="GK90" s="42"/>
      <c r="GL90" s="42"/>
      <c r="GM90" s="42"/>
      <c r="GN90" s="42"/>
      <c r="GO90" s="42"/>
      <c r="GP90" s="42"/>
      <c r="GQ90" s="42"/>
      <c r="GR90" s="42"/>
      <c r="GS90" s="42"/>
      <c r="GT90" s="42"/>
      <c r="GU90" s="42"/>
      <c r="GV90" s="42"/>
      <c r="GW90" s="42"/>
      <c r="GX90" s="42"/>
      <c r="GY90" s="42"/>
    </row>
    <row r="91" spans="1:207" s="40" customFormat="1" ht="30" customHeight="1" thickBot="1">
      <c r="A91" s="190"/>
      <c r="B91" s="60" t="s">
        <v>76</v>
      </c>
      <c r="C91" s="61"/>
      <c r="D91" s="95"/>
      <c r="E91" s="61"/>
      <c r="F91" s="139">
        <v>0</v>
      </c>
      <c r="G91" s="140">
        <v>45374</v>
      </c>
      <c r="H91" s="141">
        <v>2</v>
      </c>
      <c r="I91" s="142">
        <f t="shared" si="136"/>
        <v>45376</v>
      </c>
      <c r="J91" s="16"/>
      <c r="K91" s="5"/>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c r="DB91" s="42"/>
      <c r="DC91" s="42"/>
      <c r="DD91" s="42"/>
      <c r="DE91" s="42"/>
      <c r="DF91" s="42"/>
      <c r="DG91" s="42"/>
      <c r="DH91" s="42"/>
      <c r="DI91" s="42"/>
      <c r="DJ91" s="42"/>
      <c r="DK91" s="42"/>
      <c r="DL91" s="42"/>
      <c r="DM91" s="42"/>
      <c r="DN91" s="42"/>
      <c r="DO91" s="42"/>
      <c r="DP91" s="42"/>
      <c r="DQ91" s="42"/>
      <c r="DR91" s="42"/>
      <c r="DS91" s="42"/>
      <c r="DT91" s="42"/>
      <c r="DU91" s="42"/>
      <c r="DV91" s="42"/>
      <c r="DW91" s="42"/>
      <c r="DX91" s="42"/>
      <c r="DY91" s="42"/>
      <c r="DZ91" s="42"/>
      <c r="EA91" s="42"/>
      <c r="EB91" s="42"/>
      <c r="EC91" s="42"/>
      <c r="ED91" s="42"/>
      <c r="EE91" s="42"/>
      <c r="EF91" s="42"/>
      <c r="EG91" s="42"/>
      <c r="EH91" s="42"/>
      <c r="EI91" s="42"/>
      <c r="EJ91" s="42"/>
      <c r="EK91" s="42"/>
      <c r="EL91" s="42"/>
      <c r="EM91" s="42"/>
      <c r="EN91" s="42"/>
      <c r="EO91" s="42"/>
      <c r="EP91" s="42"/>
      <c r="EQ91" s="42"/>
      <c r="ER91" s="42"/>
      <c r="ES91" s="42"/>
      <c r="ET91" s="42"/>
      <c r="EU91" s="42"/>
      <c r="EV91" s="42"/>
      <c r="EW91" s="42"/>
      <c r="EX91" s="42"/>
      <c r="EY91" s="42"/>
      <c r="EZ91" s="42"/>
      <c r="FA91" s="42"/>
      <c r="FB91" s="42"/>
      <c r="FC91" s="42"/>
      <c r="FD91" s="42"/>
      <c r="FE91" s="42"/>
      <c r="FF91" s="42"/>
      <c r="FG91" s="42"/>
      <c r="FH91" s="42"/>
      <c r="FI91" s="42"/>
      <c r="FJ91" s="42"/>
      <c r="FK91" s="42"/>
      <c r="FL91" s="42"/>
      <c r="FM91" s="42"/>
      <c r="FN91" s="42"/>
      <c r="FO91" s="42"/>
      <c r="FP91" s="42"/>
      <c r="FQ91" s="42"/>
      <c r="FR91" s="42"/>
      <c r="FS91" s="42"/>
      <c r="FT91" s="42"/>
      <c r="FU91" s="42"/>
      <c r="FV91" s="42"/>
      <c r="FW91" s="42"/>
      <c r="FX91" s="42"/>
      <c r="FY91" s="42"/>
      <c r="FZ91" s="42"/>
      <c r="GA91" s="42"/>
      <c r="GB91" s="42"/>
      <c r="GC91" s="42"/>
      <c r="GD91" s="42"/>
      <c r="GE91" s="42"/>
      <c r="GF91" s="42"/>
      <c r="GG91" s="42"/>
      <c r="GH91" s="42"/>
      <c r="GI91" s="42"/>
      <c r="GJ91" s="42"/>
      <c r="GK91" s="42"/>
      <c r="GL91" s="42"/>
      <c r="GM91" s="42"/>
      <c r="GN91" s="42"/>
      <c r="GO91" s="42"/>
      <c r="GP91" s="42"/>
      <c r="GQ91" s="42"/>
      <c r="GR91" s="42"/>
      <c r="GS91" s="42"/>
      <c r="GT91" s="42"/>
      <c r="GU91" s="42"/>
      <c r="GV91" s="42"/>
      <c r="GW91" s="42"/>
      <c r="GX91" s="42"/>
      <c r="GY91" s="42"/>
    </row>
    <row r="92" spans="1:207" s="40" customFormat="1" ht="30" customHeight="1" thickBot="1">
      <c r="A92" s="190"/>
      <c r="B92" s="60" t="s">
        <v>77</v>
      </c>
      <c r="C92" s="61"/>
      <c r="D92" s="95"/>
      <c r="E92" s="61"/>
      <c r="F92" s="139">
        <v>0</v>
      </c>
      <c r="G92" s="140">
        <v>45376</v>
      </c>
      <c r="H92" s="141">
        <v>14</v>
      </c>
      <c r="I92" s="142">
        <f t="shared" si="136"/>
        <v>45390</v>
      </c>
      <c r="J92" s="16"/>
      <c r="K92" s="5"/>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42"/>
      <c r="CK92" s="42"/>
      <c r="CL92" s="42"/>
      <c r="CM92" s="42"/>
      <c r="CN92" s="42"/>
      <c r="CO92" s="42"/>
      <c r="CP92" s="42"/>
      <c r="CQ92" s="42"/>
      <c r="CR92" s="42"/>
      <c r="CS92" s="42"/>
      <c r="CT92" s="42"/>
      <c r="CU92" s="42"/>
      <c r="CV92" s="42"/>
      <c r="CW92" s="42"/>
      <c r="CX92" s="42"/>
      <c r="CY92" s="42"/>
      <c r="CZ92" s="42"/>
      <c r="DA92" s="42"/>
      <c r="DB92" s="42"/>
      <c r="DC92" s="42"/>
      <c r="DD92" s="42"/>
      <c r="DE92" s="42"/>
      <c r="DF92" s="42"/>
      <c r="DG92" s="42"/>
      <c r="DH92" s="42"/>
      <c r="DI92" s="42"/>
      <c r="DJ92" s="42"/>
      <c r="DK92" s="42"/>
      <c r="DL92" s="42"/>
      <c r="DM92" s="42"/>
      <c r="DN92" s="42"/>
      <c r="DO92" s="42"/>
      <c r="DP92" s="42"/>
      <c r="DQ92" s="42"/>
      <c r="DR92" s="42"/>
      <c r="DS92" s="42"/>
      <c r="DT92" s="42"/>
      <c r="DU92" s="42"/>
      <c r="DV92" s="42"/>
      <c r="DW92" s="42"/>
      <c r="DX92" s="42"/>
      <c r="DY92" s="42"/>
      <c r="DZ92" s="42"/>
      <c r="EA92" s="42"/>
      <c r="EB92" s="42"/>
      <c r="EC92" s="42"/>
      <c r="ED92" s="42"/>
      <c r="EE92" s="42"/>
      <c r="EF92" s="42"/>
      <c r="EG92" s="42"/>
      <c r="EH92" s="42"/>
      <c r="EI92" s="42"/>
      <c r="EJ92" s="42"/>
      <c r="EK92" s="42"/>
      <c r="EL92" s="42"/>
      <c r="EM92" s="42"/>
      <c r="EN92" s="42"/>
      <c r="EO92" s="42"/>
      <c r="EP92" s="42"/>
      <c r="EQ92" s="42"/>
      <c r="ER92" s="42"/>
      <c r="ES92" s="42"/>
      <c r="ET92" s="42"/>
      <c r="EU92" s="42"/>
      <c r="EV92" s="42"/>
      <c r="EW92" s="42"/>
      <c r="EX92" s="42"/>
      <c r="EY92" s="42"/>
      <c r="EZ92" s="42"/>
      <c r="FA92" s="42"/>
      <c r="FB92" s="42"/>
      <c r="FC92" s="42"/>
      <c r="FD92" s="42"/>
      <c r="FE92" s="42"/>
      <c r="FF92" s="42"/>
      <c r="FG92" s="42"/>
      <c r="FH92" s="42"/>
      <c r="FI92" s="42"/>
      <c r="FJ92" s="42"/>
      <c r="FK92" s="42"/>
      <c r="FL92" s="42"/>
      <c r="FM92" s="42"/>
      <c r="FN92" s="42"/>
      <c r="FO92" s="42"/>
      <c r="FP92" s="42"/>
      <c r="FQ92" s="42"/>
      <c r="FR92" s="42"/>
      <c r="FS92" s="42"/>
      <c r="FT92" s="42"/>
      <c r="FU92" s="42"/>
      <c r="FV92" s="42"/>
      <c r="FW92" s="42"/>
      <c r="FX92" s="42"/>
      <c r="FY92" s="42"/>
      <c r="FZ92" s="42"/>
      <c r="GA92" s="42"/>
      <c r="GB92" s="42"/>
      <c r="GC92" s="42"/>
      <c r="GD92" s="42"/>
      <c r="GE92" s="42"/>
      <c r="GF92" s="42"/>
      <c r="GG92" s="42"/>
      <c r="GH92" s="42"/>
      <c r="GI92" s="42"/>
      <c r="GJ92" s="42"/>
      <c r="GK92" s="42"/>
      <c r="GL92" s="42"/>
      <c r="GM92" s="42"/>
      <c r="GN92" s="42"/>
      <c r="GO92" s="42"/>
      <c r="GP92" s="42"/>
      <c r="GQ92" s="42"/>
      <c r="GR92" s="42"/>
      <c r="GS92" s="42"/>
      <c r="GT92" s="42"/>
      <c r="GU92" s="42"/>
      <c r="GV92" s="42"/>
      <c r="GW92" s="42"/>
      <c r="GX92" s="42"/>
      <c r="GY92" s="42"/>
    </row>
    <row r="93" spans="1:207" s="40" customFormat="1" ht="30" customHeight="1" thickBot="1">
      <c r="A93" s="190"/>
      <c r="B93" s="60" t="s">
        <v>78</v>
      </c>
      <c r="C93" s="61"/>
      <c r="D93" s="95"/>
      <c r="E93" s="61"/>
      <c r="F93" s="139">
        <v>0</v>
      </c>
      <c r="G93" s="140">
        <v>45390</v>
      </c>
      <c r="H93" s="141">
        <v>3</v>
      </c>
      <c r="I93" s="142">
        <f t="shared" si="136"/>
        <v>45393</v>
      </c>
      <c r="J93" s="16"/>
      <c r="K93" s="5"/>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c r="CI93" s="42"/>
      <c r="CJ93" s="42"/>
      <c r="CK93" s="42"/>
      <c r="CL93" s="42"/>
      <c r="CM93" s="42"/>
      <c r="CN93" s="42"/>
      <c r="CO93" s="42"/>
      <c r="CP93" s="42"/>
      <c r="CQ93" s="42"/>
      <c r="CR93" s="42"/>
      <c r="CS93" s="42"/>
      <c r="CT93" s="42"/>
      <c r="CU93" s="42"/>
      <c r="CV93" s="42"/>
      <c r="CW93" s="42"/>
      <c r="CX93" s="42"/>
      <c r="CY93" s="42"/>
      <c r="CZ93" s="42"/>
      <c r="DA93" s="42"/>
      <c r="DB93" s="42"/>
      <c r="DC93" s="42"/>
      <c r="DD93" s="42"/>
      <c r="DE93" s="42"/>
      <c r="DF93" s="42"/>
      <c r="DG93" s="42"/>
      <c r="DH93" s="42"/>
      <c r="DI93" s="42"/>
      <c r="DJ93" s="42"/>
      <c r="DK93" s="42"/>
      <c r="DL93" s="42"/>
      <c r="DM93" s="42"/>
      <c r="DN93" s="42"/>
      <c r="DO93" s="42"/>
      <c r="DP93" s="42"/>
      <c r="DQ93" s="42"/>
      <c r="DR93" s="42"/>
      <c r="DS93" s="42"/>
      <c r="DT93" s="42"/>
      <c r="DU93" s="42"/>
      <c r="DV93" s="42"/>
      <c r="DW93" s="42"/>
      <c r="DX93" s="42"/>
      <c r="DY93" s="42"/>
      <c r="DZ93" s="42"/>
      <c r="EA93" s="42"/>
      <c r="EB93" s="42"/>
      <c r="EC93" s="42"/>
      <c r="ED93" s="42"/>
      <c r="EE93" s="42"/>
      <c r="EF93" s="42"/>
      <c r="EG93" s="42"/>
      <c r="EH93" s="42"/>
      <c r="EI93" s="42"/>
      <c r="EJ93" s="42"/>
      <c r="EK93" s="42"/>
      <c r="EL93" s="42"/>
      <c r="EM93" s="42"/>
      <c r="EN93" s="42"/>
      <c r="EO93" s="42"/>
      <c r="EP93" s="42"/>
      <c r="EQ93" s="42"/>
      <c r="ER93" s="42"/>
      <c r="ES93" s="42"/>
      <c r="ET93" s="42"/>
      <c r="EU93" s="42"/>
      <c r="EV93" s="42"/>
      <c r="EW93" s="42"/>
      <c r="EX93" s="42"/>
      <c r="EY93" s="42"/>
      <c r="EZ93" s="42"/>
      <c r="FA93" s="42"/>
      <c r="FB93" s="42"/>
      <c r="FC93" s="42"/>
      <c r="FD93" s="42"/>
      <c r="FE93" s="42"/>
      <c r="FF93" s="42"/>
      <c r="FG93" s="42"/>
      <c r="FH93" s="42"/>
      <c r="FI93" s="42"/>
      <c r="FJ93" s="42"/>
      <c r="FK93" s="42"/>
      <c r="FL93" s="42"/>
      <c r="FM93" s="42"/>
      <c r="FN93" s="42"/>
      <c r="FO93" s="42"/>
      <c r="FP93" s="42"/>
      <c r="FQ93" s="42"/>
      <c r="FR93" s="42"/>
      <c r="FS93" s="42"/>
      <c r="FT93" s="42"/>
      <c r="FU93" s="42"/>
      <c r="FV93" s="42"/>
      <c r="FW93" s="42"/>
      <c r="FX93" s="42"/>
      <c r="FY93" s="42"/>
      <c r="FZ93" s="42"/>
      <c r="GA93" s="42"/>
      <c r="GB93" s="42"/>
      <c r="GC93" s="42"/>
      <c r="GD93" s="42"/>
      <c r="GE93" s="42"/>
      <c r="GF93" s="42"/>
      <c r="GG93" s="42"/>
      <c r="GH93" s="42"/>
      <c r="GI93" s="42"/>
      <c r="GJ93" s="42"/>
      <c r="GK93" s="42"/>
      <c r="GL93" s="42"/>
      <c r="GM93" s="42"/>
      <c r="GN93" s="42"/>
      <c r="GO93" s="42"/>
      <c r="GP93" s="42"/>
      <c r="GQ93" s="42"/>
      <c r="GR93" s="42"/>
      <c r="GS93" s="42"/>
      <c r="GT93" s="42"/>
      <c r="GU93" s="42"/>
      <c r="GV93" s="42"/>
      <c r="GW93" s="42"/>
      <c r="GX93" s="42"/>
      <c r="GY93" s="42"/>
    </row>
    <row r="94" spans="1:207" s="40" customFormat="1" ht="30" customHeight="1" thickBot="1">
      <c r="A94" s="190"/>
      <c r="B94" s="60" t="s">
        <v>79</v>
      </c>
      <c r="C94" s="61"/>
      <c r="D94" s="95"/>
      <c r="E94" s="61"/>
      <c r="F94" s="139">
        <v>0</v>
      </c>
      <c r="G94" s="140">
        <v>45390</v>
      </c>
      <c r="H94" s="141">
        <v>3</v>
      </c>
      <c r="I94" s="142">
        <f t="shared" si="136"/>
        <v>45393</v>
      </c>
      <c r="J94" s="16"/>
      <c r="K94" s="5"/>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c r="CI94" s="42"/>
      <c r="CJ94" s="42"/>
      <c r="CK94" s="42"/>
      <c r="CL94" s="42"/>
      <c r="CM94" s="42"/>
      <c r="CN94" s="42"/>
      <c r="CO94" s="42"/>
      <c r="CP94" s="42"/>
      <c r="CQ94" s="42"/>
      <c r="CR94" s="42"/>
      <c r="CS94" s="42"/>
      <c r="CT94" s="42"/>
      <c r="CU94" s="42"/>
      <c r="CV94" s="42"/>
      <c r="CW94" s="42"/>
      <c r="CX94" s="42"/>
      <c r="CY94" s="42"/>
      <c r="CZ94" s="42"/>
      <c r="DA94" s="42"/>
      <c r="DB94" s="42"/>
      <c r="DC94" s="42"/>
      <c r="DD94" s="42"/>
      <c r="DE94" s="42"/>
      <c r="DF94" s="42"/>
      <c r="DG94" s="42"/>
      <c r="DH94" s="42"/>
      <c r="DI94" s="42"/>
      <c r="DJ94" s="42"/>
      <c r="DK94" s="42"/>
      <c r="DL94" s="42"/>
      <c r="DM94" s="42"/>
      <c r="DN94" s="42"/>
      <c r="DO94" s="42"/>
      <c r="DP94" s="42"/>
      <c r="DQ94" s="42"/>
      <c r="DR94" s="42"/>
      <c r="DS94" s="42"/>
      <c r="DT94" s="42"/>
      <c r="DU94" s="42"/>
      <c r="DV94" s="42"/>
      <c r="DW94" s="42"/>
      <c r="DX94" s="42"/>
      <c r="DY94" s="42"/>
      <c r="DZ94" s="42"/>
      <c r="EA94" s="42"/>
      <c r="EB94" s="42"/>
      <c r="EC94" s="42"/>
      <c r="ED94" s="42"/>
      <c r="EE94" s="42"/>
      <c r="EF94" s="42"/>
      <c r="EG94" s="42"/>
      <c r="EH94" s="42"/>
      <c r="EI94" s="42"/>
      <c r="EJ94" s="42"/>
      <c r="EK94" s="42"/>
      <c r="EL94" s="42"/>
      <c r="EM94" s="42"/>
      <c r="EN94" s="42"/>
      <c r="EO94" s="42"/>
      <c r="EP94" s="42"/>
      <c r="EQ94" s="42"/>
      <c r="ER94" s="42"/>
      <c r="ES94" s="42"/>
      <c r="ET94" s="42"/>
      <c r="EU94" s="42"/>
      <c r="EV94" s="42"/>
      <c r="EW94" s="42"/>
      <c r="EX94" s="42"/>
      <c r="EY94" s="42"/>
      <c r="EZ94" s="42"/>
      <c r="FA94" s="42"/>
      <c r="FB94" s="42"/>
      <c r="FC94" s="42"/>
      <c r="FD94" s="42"/>
      <c r="FE94" s="42"/>
      <c r="FF94" s="42"/>
      <c r="FG94" s="42"/>
      <c r="FH94" s="42"/>
      <c r="FI94" s="42"/>
      <c r="FJ94" s="42"/>
      <c r="FK94" s="42"/>
      <c r="FL94" s="42"/>
      <c r="FM94" s="42"/>
      <c r="FN94" s="42"/>
      <c r="FO94" s="42"/>
      <c r="FP94" s="42"/>
      <c r="FQ94" s="42"/>
      <c r="FR94" s="42"/>
      <c r="FS94" s="42"/>
      <c r="FT94" s="42"/>
      <c r="FU94" s="42"/>
      <c r="FV94" s="42"/>
      <c r="FW94" s="42"/>
      <c r="FX94" s="42"/>
      <c r="FY94" s="42"/>
      <c r="FZ94" s="42"/>
      <c r="GA94" s="42"/>
      <c r="GB94" s="42"/>
      <c r="GC94" s="42"/>
      <c r="GD94" s="42"/>
      <c r="GE94" s="42"/>
      <c r="GF94" s="42"/>
      <c r="GG94" s="42"/>
      <c r="GH94" s="42"/>
      <c r="GI94" s="42"/>
      <c r="GJ94" s="42"/>
      <c r="GK94" s="42"/>
      <c r="GL94" s="42"/>
      <c r="GM94" s="42"/>
      <c r="GN94" s="42"/>
      <c r="GO94" s="42"/>
      <c r="GP94" s="42"/>
      <c r="GQ94" s="42"/>
      <c r="GR94" s="42"/>
      <c r="GS94" s="42"/>
      <c r="GT94" s="42"/>
      <c r="GU94" s="42"/>
      <c r="GV94" s="42"/>
      <c r="GW94" s="42"/>
      <c r="GX94" s="42"/>
      <c r="GY94" s="42"/>
    </row>
    <row r="95" spans="1:207" s="114" customFormat="1" ht="30" customHeight="1" thickBot="1">
      <c r="A95" s="104"/>
      <c r="B95" s="143" t="s">
        <v>91</v>
      </c>
      <c r="C95" s="144"/>
      <c r="D95" s="145"/>
      <c r="E95" s="144"/>
      <c r="F95" s="146">
        <v>0</v>
      </c>
      <c r="G95" s="147">
        <v>45417</v>
      </c>
      <c r="H95" s="148">
        <v>3</v>
      </c>
      <c r="I95" s="149">
        <f t="shared" ref="I95" si="137">G95+H95</f>
        <v>45420</v>
      </c>
      <c r="J95" s="110"/>
      <c r="K95" s="111">
        <f t="shared" ca="1" si="108"/>
        <v>4</v>
      </c>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c r="BQ95" s="112"/>
      <c r="BR95" s="112"/>
      <c r="BS95" s="112"/>
      <c r="BT95" s="112"/>
      <c r="BU95" s="112"/>
      <c r="BV95" s="112"/>
      <c r="BW95" s="112"/>
      <c r="BX95" s="112"/>
      <c r="BY95" s="112"/>
      <c r="BZ95" s="112"/>
      <c r="CA95" s="112"/>
      <c r="CB95" s="112"/>
      <c r="CC95" s="112"/>
      <c r="CD95" s="112"/>
      <c r="CE95" s="112"/>
      <c r="CF95" s="112"/>
      <c r="CG95" s="112"/>
      <c r="CH95" s="112"/>
      <c r="CI95" s="112"/>
      <c r="CJ95" s="112"/>
      <c r="CK95" s="112"/>
      <c r="CL95" s="112"/>
      <c r="CM95" s="112"/>
      <c r="CN95" s="112"/>
      <c r="CO95" s="112"/>
      <c r="CP95" s="112"/>
      <c r="CQ95" s="112"/>
      <c r="CR95" s="112"/>
      <c r="CS95" s="112"/>
      <c r="CT95" s="112"/>
      <c r="CU95" s="112"/>
      <c r="CV95" s="112"/>
      <c r="CW95" s="112"/>
      <c r="CX95" s="112"/>
      <c r="CY95" s="112"/>
      <c r="CZ95" s="112"/>
      <c r="DA95" s="112"/>
      <c r="DB95" s="112"/>
      <c r="DC95" s="112"/>
      <c r="DD95" s="112"/>
      <c r="DE95" s="112"/>
      <c r="DF95" s="112"/>
      <c r="DG95" s="112"/>
      <c r="DH95" s="112"/>
      <c r="DI95" s="112"/>
      <c r="DJ95" s="112"/>
      <c r="DK95" s="112"/>
      <c r="DL95" s="112"/>
      <c r="DM95" s="112"/>
      <c r="DN95" s="112"/>
      <c r="DO95" s="112"/>
      <c r="DP95" s="112"/>
      <c r="DQ95" s="112"/>
      <c r="DR95" s="112"/>
      <c r="DS95" s="112"/>
      <c r="DT95" s="112"/>
      <c r="DU95" s="112"/>
      <c r="DV95" s="112"/>
      <c r="DW95" s="112"/>
      <c r="DX95" s="112"/>
      <c r="DY95" s="112"/>
      <c r="DZ95" s="112"/>
      <c r="EA95" s="112"/>
      <c r="EB95" s="112"/>
      <c r="EC95" s="112"/>
      <c r="ED95" s="112"/>
      <c r="EE95" s="112"/>
      <c r="EF95" s="112"/>
      <c r="EG95" s="112"/>
      <c r="EH95" s="112"/>
      <c r="EI95" s="112"/>
      <c r="EJ95" s="112"/>
      <c r="EK95" s="112"/>
      <c r="EL95" s="112"/>
      <c r="EM95" s="112"/>
      <c r="EN95" s="112"/>
      <c r="EO95" s="112"/>
      <c r="EP95" s="112"/>
      <c r="EQ95" s="112"/>
      <c r="ER95" s="112"/>
      <c r="ES95" s="112"/>
      <c r="ET95" s="112"/>
      <c r="EU95" s="112"/>
      <c r="EV95" s="112"/>
      <c r="EW95" s="112"/>
      <c r="EX95" s="112"/>
      <c r="EY95" s="112"/>
      <c r="EZ95" s="112"/>
      <c r="FA95" s="112"/>
      <c r="FB95" s="112"/>
      <c r="FC95" s="112"/>
      <c r="FD95" s="112"/>
      <c r="FE95" s="112"/>
      <c r="FF95" s="112"/>
      <c r="FG95" s="112"/>
      <c r="FH95" s="112"/>
      <c r="FI95" s="112"/>
      <c r="FJ95" s="112"/>
      <c r="FK95" s="112"/>
      <c r="FL95" s="112"/>
      <c r="FM95" s="112"/>
      <c r="FN95" s="112"/>
      <c r="FO95" s="112"/>
      <c r="FP95" s="112"/>
      <c r="FQ95" s="112"/>
      <c r="FR95" s="112"/>
      <c r="FS95" s="112"/>
      <c r="FT95" s="112"/>
      <c r="FU95" s="112"/>
      <c r="FV95" s="112"/>
      <c r="FW95" s="112"/>
      <c r="FX95" s="112"/>
      <c r="FY95" s="112"/>
      <c r="FZ95" s="112"/>
      <c r="GA95" s="112"/>
      <c r="GB95" s="112"/>
      <c r="GC95" s="112"/>
      <c r="GD95" s="112"/>
      <c r="GE95" s="112"/>
      <c r="GF95" s="112"/>
      <c r="GG95" s="112"/>
      <c r="GH95" s="112"/>
      <c r="GI95" s="112"/>
      <c r="GJ95" s="112"/>
      <c r="GK95" s="112"/>
      <c r="GL95" s="112"/>
      <c r="GM95" s="112"/>
      <c r="GN95" s="112"/>
      <c r="GO95" s="112"/>
      <c r="GP95" s="112"/>
      <c r="GQ95" s="112"/>
      <c r="GR95" s="112"/>
      <c r="GS95" s="112"/>
      <c r="GT95" s="112"/>
      <c r="GU95" s="112"/>
      <c r="GV95" s="112"/>
      <c r="GW95" s="112"/>
      <c r="GX95" s="112"/>
      <c r="GY95" s="112"/>
    </row>
    <row r="96" spans="1:207" s="114" customFormat="1" ht="30" customHeight="1" thickBot="1">
      <c r="A96" s="104"/>
      <c r="B96" s="60" t="s">
        <v>92</v>
      </c>
      <c r="C96" s="144"/>
      <c r="D96" s="145"/>
      <c r="E96" s="144"/>
      <c r="F96" s="146">
        <v>0</v>
      </c>
      <c r="G96" s="147">
        <v>45420</v>
      </c>
      <c r="H96" s="148">
        <v>2</v>
      </c>
      <c r="I96" s="149">
        <f t="shared" ref="I96:I97" si="138">G96+H96</f>
        <v>45422</v>
      </c>
      <c r="J96" s="110"/>
      <c r="K96" s="111"/>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s="112"/>
      <c r="CA96" s="112"/>
      <c r="CB96" s="112"/>
      <c r="CC96" s="112"/>
      <c r="CD96" s="112"/>
      <c r="CE96" s="112"/>
      <c r="CF96" s="112"/>
      <c r="CG96" s="112"/>
      <c r="CH96" s="112"/>
      <c r="CI96" s="112"/>
      <c r="CJ96" s="112"/>
      <c r="CK96" s="112"/>
      <c r="CL96" s="112"/>
      <c r="CM96" s="112"/>
      <c r="CN96" s="112"/>
      <c r="CO96" s="112"/>
      <c r="CP96" s="112"/>
      <c r="CQ96" s="112"/>
      <c r="CR96" s="112"/>
      <c r="CS96" s="112"/>
      <c r="CT96" s="112"/>
      <c r="CU96" s="112"/>
      <c r="CV96" s="112"/>
      <c r="CW96" s="112"/>
      <c r="CX96" s="112"/>
      <c r="CY96" s="112"/>
      <c r="CZ96" s="112"/>
      <c r="DA96" s="112"/>
      <c r="DB96" s="112"/>
      <c r="DC96" s="112"/>
      <c r="DD96" s="112"/>
      <c r="DE96" s="112"/>
      <c r="DF96" s="112"/>
      <c r="DG96" s="112"/>
      <c r="DH96" s="112"/>
      <c r="DI96" s="112"/>
      <c r="DJ96" s="112"/>
      <c r="DK96" s="112"/>
      <c r="DL96" s="112"/>
      <c r="DM96" s="112"/>
      <c r="DN96" s="112"/>
      <c r="DO96" s="112"/>
      <c r="DP96" s="112"/>
      <c r="DQ96" s="112"/>
      <c r="DR96" s="112"/>
      <c r="DS96" s="112"/>
      <c r="DT96" s="112"/>
      <c r="DU96" s="112"/>
      <c r="DV96" s="112"/>
      <c r="DW96" s="112"/>
      <c r="DX96" s="112"/>
      <c r="DY96" s="112"/>
      <c r="DZ96" s="112"/>
      <c r="EA96" s="112"/>
      <c r="EB96" s="112"/>
      <c r="EC96" s="112"/>
      <c r="ED96" s="112"/>
      <c r="EE96" s="112"/>
      <c r="EF96" s="112"/>
      <c r="EG96" s="112"/>
      <c r="EH96" s="112"/>
      <c r="EI96" s="112"/>
      <c r="EJ96" s="112"/>
      <c r="EK96" s="112"/>
      <c r="EL96" s="112"/>
      <c r="EM96" s="112"/>
      <c r="EN96" s="112"/>
      <c r="EO96" s="112"/>
      <c r="EP96" s="112"/>
      <c r="EQ96" s="112"/>
      <c r="ER96" s="112"/>
      <c r="ES96" s="112"/>
      <c r="ET96" s="112"/>
      <c r="EU96" s="112"/>
      <c r="EV96" s="112"/>
      <c r="EW96" s="112"/>
      <c r="EX96" s="112"/>
      <c r="EY96" s="112"/>
      <c r="EZ96" s="112"/>
      <c r="FA96" s="112"/>
      <c r="FB96" s="112"/>
      <c r="FC96" s="112"/>
      <c r="FD96" s="112"/>
      <c r="FE96" s="112"/>
      <c r="FF96" s="112"/>
      <c r="FG96" s="112"/>
      <c r="FH96" s="112"/>
      <c r="FI96" s="112"/>
      <c r="FJ96" s="112"/>
      <c r="FK96" s="112"/>
      <c r="FL96" s="112"/>
      <c r="FM96" s="112"/>
      <c r="FN96" s="112"/>
      <c r="FO96" s="112"/>
      <c r="FP96" s="112"/>
      <c r="FQ96" s="112"/>
      <c r="FR96" s="112"/>
      <c r="FS96" s="112"/>
      <c r="FT96" s="112"/>
      <c r="FU96" s="112"/>
      <c r="FV96" s="112"/>
      <c r="FW96" s="112"/>
      <c r="FX96" s="112"/>
      <c r="FY96" s="112"/>
      <c r="FZ96" s="112"/>
      <c r="GA96" s="112"/>
      <c r="GB96" s="112"/>
      <c r="GC96" s="112"/>
      <c r="GD96" s="112"/>
      <c r="GE96" s="112"/>
      <c r="GF96" s="112"/>
      <c r="GG96" s="112"/>
      <c r="GH96" s="112"/>
      <c r="GI96" s="112"/>
      <c r="GJ96" s="112"/>
      <c r="GK96" s="112"/>
      <c r="GL96" s="112"/>
      <c r="GM96" s="112"/>
      <c r="GN96" s="112"/>
      <c r="GO96" s="112"/>
      <c r="GP96" s="112"/>
      <c r="GQ96" s="112"/>
      <c r="GR96" s="112"/>
      <c r="GS96" s="112"/>
      <c r="GT96" s="112"/>
      <c r="GU96" s="112"/>
      <c r="GV96" s="112"/>
      <c r="GW96" s="112"/>
      <c r="GX96" s="112"/>
      <c r="GY96" s="112"/>
    </row>
    <row r="97" spans="1:207" s="40" customFormat="1" ht="30" customHeight="1" thickBot="1">
      <c r="A97" s="13"/>
      <c r="B97" s="60" t="s">
        <v>93</v>
      </c>
      <c r="C97" s="61"/>
      <c r="D97" s="95"/>
      <c r="E97" s="61"/>
      <c r="F97" s="139">
        <v>0</v>
      </c>
      <c r="G97" s="140">
        <v>45420</v>
      </c>
      <c r="H97" s="141">
        <v>2</v>
      </c>
      <c r="I97" s="142">
        <f t="shared" si="138"/>
        <v>45422</v>
      </c>
      <c r="J97" s="16"/>
      <c r="K97" s="5"/>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c r="CL97" s="42"/>
      <c r="CM97" s="42"/>
      <c r="CN97" s="42"/>
      <c r="CO97" s="42"/>
      <c r="CP97" s="42"/>
      <c r="CQ97" s="42"/>
      <c r="CR97" s="42"/>
      <c r="CS97" s="42"/>
      <c r="CT97" s="42"/>
      <c r="CU97" s="42"/>
      <c r="CV97" s="42"/>
      <c r="CW97" s="42"/>
      <c r="CX97" s="42"/>
      <c r="CY97" s="42"/>
      <c r="CZ97" s="42"/>
      <c r="DA97" s="42"/>
      <c r="DB97" s="42"/>
      <c r="DC97" s="42"/>
      <c r="DD97" s="42"/>
      <c r="DE97" s="42"/>
      <c r="DF97" s="42"/>
      <c r="DG97" s="42"/>
      <c r="DH97" s="42"/>
      <c r="DI97" s="42"/>
      <c r="DJ97" s="42"/>
      <c r="DK97" s="42"/>
      <c r="DL97" s="42"/>
      <c r="DM97" s="42"/>
      <c r="DN97" s="42"/>
      <c r="DO97" s="42"/>
      <c r="DP97" s="42"/>
      <c r="DQ97" s="42"/>
      <c r="DR97" s="42"/>
      <c r="DS97" s="42"/>
      <c r="DT97" s="42"/>
      <c r="DU97" s="42"/>
      <c r="DV97" s="42"/>
      <c r="DW97" s="42"/>
      <c r="DX97" s="42"/>
      <c r="DY97" s="42"/>
      <c r="DZ97" s="42"/>
      <c r="EA97" s="42"/>
      <c r="EB97" s="42"/>
      <c r="EC97" s="42"/>
      <c r="ED97" s="42"/>
      <c r="EE97" s="42"/>
      <c r="EF97" s="42"/>
      <c r="EG97" s="42"/>
      <c r="EH97" s="42"/>
      <c r="EI97" s="42"/>
      <c r="EJ97" s="42"/>
      <c r="EK97" s="42"/>
      <c r="EL97" s="42"/>
      <c r="EM97" s="42"/>
      <c r="EN97" s="42"/>
      <c r="EO97" s="42"/>
      <c r="EP97" s="42"/>
      <c r="EQ97" s="42"/>
      <c r="ER97" s="42"/>
      <c r="ES97" s="42"/>
      <c r="ET97" s="42"/>
      <c r="EU97" s="42"/>
      <c r="EV97" s="42"/>
      <c r="EW97" s="42"/>
      <c r="EX97" s="42"/>
      <c r="EY97" s="42"/>
      <c r="EZ97" s="42"/>
      <c r="FA97" s="42"/>
      <c r="FB97" s="42"/>
      <c r="FC97" s="42"/>
      <c r="FD97" s="42"/>
      <c r="FE97" s="42"/>
      <c r="FF97" s="42"/>
      <c r="FG97" s="42"/>
      <c r="FH97" s="42"/>
      <c r="FI97" s="42"/>
      <c r="FJ97" s="42"/>
      <c r="FK97" s="42"/>
      <c r="FL97" s="42"/>
      <c r="FM97" s="42"/>
      <c r="FN97" s="42"/>
      <c r="FO97" s="42"/>
      <c r="FP97" s="42"/>
      <c r="FQ97" s="42"/>
      <c r="FR97" s="42"/>
      <c r="FS97" s="42"/>
      <c r="FT97" s="42"/>
      <c r="FU97" s="42"/>
      <c r="FV97" s="42"/>
      <c r="FW97" s="42"/>
      <c r="FX97" s="42"/>
      <c r="FY97" s="42"/>
      <c r="FZ97" s="42"/>
      <c r="GA97" s="42"/>
      <c r="GB97" s="42"/>
      <c r="GC97" s="42"/>
      <c r="GD97" s="42"/>
      <c r="GE97" s="42"/>
      <c r="GF97" s="42"/>
      <c r="GG97" s="42"/>
      <c r="GH97" s="42"/>
      <c r="GI97" s="42"/>
      <c r="GJ97" s="42"/>
      <c r="GK97" s="42"/>
      <c r="GL97" s="42"/>
      <c r="GM97" s="42"/>
      <c r="GN97" s="42"/>
      <c r="GO97" s="42"/>
      <c r="GP97" s="42"/>
      <c r="GQ97" s="42"/>
      <c r="GR97" s="42"/>
      <c r="GS97" s="42"/>
      <c r="GT97" s="42"/>
      <c r="GU97" s="42"/>
      <c r="GV97" s="42"/>
      <c r="GW97" s="42"/>
      <c r="GX97" s="42"/>
      <c r="GY97" s="42"/>
    </row>
    <row r="98" spans="1:207" s="40" customFormat="1" ht="30" customHeight="1" thickBot="1">
      <c r="A98" s="13"/>
      <c r="B98" s="60" t="s">
        <v>94</v>
      </c>
      <c r="C98" s="61"/>
      <c r="D98" s="95"/>
      <c r="E98" s="61"/>
      <c r="F98" s="139">
        <v>0</v>
      </c>
      <c r="G98" s="140">
        <v>45422</v>
      </c>
      <c r="H98" s="141">
        <v>3</v>
      </c>
      <c r="I98" s="142">
        <f>G98+H98</f>
        <v>45425</v>
      </c>
      <c r="J98" s="16"/>
      <c r="K98" s="5"/>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DE98" s="42"/>
      <c r="DF98" s="42"/>
      <c r="DG98" s="42"/>
      <c r="DH98" s="42"/>
      <c r="DI98" s="42"/>
      <c r="DJ98" s="42"/>
      <c r="DK98" s="42"/>
      <c r="DL98" s="42"/>
      <c r="DM98" s="42"/>
      <c r="DN98" s="42"/>
      <c r="DO98" s="42"/>
      <c r="DP98" s="42"/>
      <c r="DQ98" s="42"/>
      <c r="DR98" s="42"/>
      <c r="DS98" s="42"/>
      <c r="DT98" s="42"/>
      <c r="DU98" s="42"/>
      <c r="DV98" s="42"/>
      <c r="DW98" s="42"/>
      <c r="DX98" s="42"/>
      <c r="DY98" s="42"/>
      <c r="DZ98" s="42"/>
      <c r="EA98" s="42"/>
      <c r="EB98" s="42"/>
      <c r="EC98" s="42"/>
      <c r="ED98" s="42"/>
      <c r="EE98" s="42"/>
      <c r="EF98" s="42"/>
      <c r="EG98" s="42"/>
      <c r="EH98" s="42"/>
      <c r="EI98" s="42"/>
      <c r="EJ98" s="42"/>
      <c r="EK98" s="42"/>
      <c r="EL98" s="42"/>
      <c r="EM98" s="42"/>
      <c r="EN98" s="42"/>
      <c r="EO98" s="42"/>
      <c r="EP98" s="42"/>
      <c r="EQ98" s="42"/>
      <c r="ER98" s="42"/>
      <c r="ES98" s="42"/>
      <c r="ET98" s="42"/>
      <c r="EU98" s="42"/>
      <c r="EV98" s="42"/>
      <c r="EW98" s="42"/>
      <c r="EX98" s="42"/>
      <c r="EY98" s="42"/>
      <c r="EZ98" s="42"/>
      <c r="FA98" s="42"/>
      <c r="FB98" s="42"/>
      <c r="FC98" s="42"/>
      <c r="FD98" s="42"/>
      <c r="FE98" s="42"/>
      <c r="FF98" s="42"/>
      <c r="FG98" s="42"/>
      <c r="FH98" s="42"/>
      <c r="FI98" s="42"/>
      <c r="FJ98" s="42"/>
      <c r="FK98" s="42"/>
      <c r="FL98" s="42"/>
      <c r="FM98" s="42"/>
      <c r="FN98" s="42"/>
      <c r="FO98" s="42"/>
      <c r="FP98" s="42"/>
      <c r="FQ98" s="42"/>
      <c r="FR98" s="42"/>
      <c r="FS98" s="42"/>
      <c r="FT98" s="42"/>
      <c r="FU98" s="42"/>
      <c r="FV98" s="42"/>
      <c r="FW98" s="42"/>
      <c r="FX98" s="42"/>
      <c r="FY98" s="42"/>
      <c r="FZ98" s="42"/>
      <c r="GA98" s="42"/>
      <c r="GB98" s="42"/>
      <c r="GC98" s="42"/>
      <c r="GD98" s="42"/>
      <c r="GE98" s="42"/>
      <c r="GF98" s="42"/>
      <c r="GG98" s="42"/>
      <c r="GH98" s="42"/>
      <c r="GI98" s="42"/>
      <c r="GJ98" s="42"/>
      <c r="GK98" s="42"/>
      <c r="GL98" s="42"/>
      <c r="GM98" s="42"/>
      <c r="GN98" s="42"/>
      <c r="GO98" s="42"/>
      <c r="GP98" s="42"/>
      <c r="GQ98" s="42"/>
      <c r="GR98" s="42"/>
      <c r="GS98" s="42"/>
      <c r="GT98" s="42"/>
      <c r="GU98" s="42"/>
      <c r="GV98" s="42"/>
      <c r="GW98" s="42"/>
      <c r="GX98" s="42"/>
      <c r="GY98" s="42"/>
    </row>
    <row r="99" spans="1:207" s="40" customFormat="1" ht="30" customHeight="1" thickBot="1">
      <c r="A99" s="13"/>
      <c r="B99" s="60" t="s">
        <v>95</v>
      </c>
      <c r="C99" s="61"/>
      <c r="D99" s="95"/>
      <c r="E99" s="61"/>
      <c r="F99" s="139">
        <v>0</v>
      </c>
      <c r="G99" s="140">
        <v>45422</v>
      </c>
      <c r="H99" s="141">
        <v>3</v>
      </c>
      <c r="I99" s="142">
        <f t="shared" ref="I99:I102" si="139">G99+H99</f>
        <v>45425</v>
      </c>
      <c r="J99" s="16"/>
      <c r="K99" s="5"/>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42"/>
      <c r="DH99" s="42"/>
      <c r="DI99" s="42"/>
      <c r="DJ99" s="42"/>
      <c r="DK99" s="42"/>
      <c r="DL99" s="42"/>
      <c r="DM99" s="42"/>
      <c r="DN99" s="42"/>
      <c r="DO99" s="42"/>
      <c r="DP99" s="42"/>
      <c r="DQ99" s="42"/>
      <c r="DR99" s="42"/>
      <c r="DS99" s="42"/>
      <c r="DT99" s="42"/>
      <c r="DU99" s="42"/>
      <c r="DV99" s="42"/>
      <c r="DW99" s="42"/>
      <c r="DX99" s="42"/>
      <c r="DY99" s="42"/>
      <c r="DZ99" s="42"/>
      <c r="EA99" s="42"/>
      <c r="EB99" s="42"/>
      <c r="EC99" s="42"/>
      <c r="ED99" s="42"/>
      <c r="EE99" s="42"/>
      <c r="EF99" s="42"/>
      <c r="EG99" s="42"/>
      <c r="EH99" s="42"/>
      <c r="EI99" s="42"/>
      <c r="EJ99" s="42"/>
      <c r="EK99" s="42"/>
      <c r="EL99" s="42"/>
      <c r="EM99" s="42"/>
      <c r="EN99" s="42"/>
      <c r="EO99" s="42"/>
      <c r="EP99" s="42"/>
      <c r="EQ99" s="42"/>
      <c r="ER99" s="42"/>
      <c r="ES99" s="42"/>
      <c r="ET99" s="42"/>
      <c r="EU99" s="42"/>
      <c r="EV99" s="42"/>
      <c r="EW99" s="42"/>
      <c r="EX99" s="42"/>
      <c r="EY99" s="42"/>
      <c r="EZ99" s="42"/>
      <c r="FA99" s="42"/>
      <c r="FB99" s="42"/>
      <c r="FC99" s="42"/>
      <c r="FD99" s="42"/>
      <c r="FE99" s="42"/>
      <c r="FF99" s="42"/>
      <c r="FG99" s="42"/>
      <c r="FH99" s="42"/>
      <c r="FI99" s="42"/>
      <c r="FJ99" s="42"/>
      <c r="FK99" s="42"/>
      <c r="FL99" s="42"/>
      <c r="FM99" s="42"/>
      <c r="FN99" s="42"/>
      <c r="FO99" s="42"/>
      <c r="FP99" s="42"/>
      <c r="FQ99" s="42"/>
      <c r="FR99" s="42"/>
      <c r="FS99" s="42"/>
      <c r="FT99" s="42"/>
      <c r="FU99" s="42"/>
      <c r="FV99" s="42"/>
      <c r="FW99" s="42"/>
      <c r="FX99" s="42"/>
      <c r="FY99" s="42"/>
      <c r="FZ99" s="42"/>
      <c r="GA99" s="42"/>
      <c r="GB99" s="42"/>
      <c r="GC99" s="42"/>
      <c r="GD99" s="42"/>
      <c r="GE99" s="42"/>
      <c r="GF99" s="42"/>
      <c r="GG99" s="42"/>
      <c r="GH99" s="42"/>
      <c r="GI99" s="42"/>
      <c r="GJ99" s="42"/>
      <c r="GK99" s="42"/>
      <c r="GL99" s="42"/>
      <c r="GM99" s="42"/>
      <c r="GN99" s="42"/>
      <c r="GO99" s="42"/>
      <c r="GP99" s="42"/>
      <c r="GQ99" s="42"/>
      <c r="GR99" s="42"/>
      <c r="GS99" s="42"/>
      <c r="GT99" s="42"/>
      <c r="GU99" s="42"/>
      <c r="GV99" s="42"/>
      <c r="GW99" s="42"/>
      <c r="GX99" s="42"/>
      <c r="GY99" s="42"/>
    </row>
    <row r="100" spans="1:207" s="114" customFormat="1" ht="30" customHeight="1" thickBot="1">
      <c r="A100" s="104"/>
      <c r="B100" s="143" t="s">
        <v>96</v>
      </c>
      <c r="C100" s="144"/>
      <c r="D100" s="145"/>
      <c r="E100" s="144"/>
      <c r="F100" s="146">
        <v>0</v>
      </c>
      <c r="G100" s="147">
        <v>45417</v>
      </c>
      <c r="H100" s="148">
        <v>3</v>
      </c>
      <c r="I100" s="149">
        <f t="shared" si="139"/>
        <v>45420</v>
      </c>
      <c r="J100" s="110"/>
      <c r="K100" s="111">
        <f t="shared" ca="1" si="108"/>
        <v>4</v>
      </c>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2"/>
      <c r="BQ100" s="112"/>
      <c r="BR100" s="112"/>
      <c r="BS100" s="112"/>
      <c r="BT100" s="112"/>
      <c r="BU100" s="112"/>
      <c r="BV100" s="112"/>
      <c r="BW100" s="112"/>
      <c r="BX100" s="112"/>
      <c r="BY100" s="112"/>
      <c r="BZ100" s="112"/>
      <c r="CA100" s="112"/>
      <c r="CB100" s="112"/>
      <c r="CC100" s="112"/>
      <c r="CD100" s="112"/>
      <c r="CE100" s="112"/>
      <c r="CF100" s="112"/>
      <c r="CG100" s="112"/>
      <c r="CH100" s="112"/>
      <c r="CI100" s="112"/>
      <c r="CJ100" s="112"/>
      <c r="CK100" s="112"/>
      <c r="CL100" s="112"/>
      <c r="CM100" s="112"/>
      <c r="CN100" s="112"/>
      <c r="CO100" s="112"/>
      <c r="CP100" s="112"/>
      <c r="CQ100" s="112"/>
      <c r="CR100" s="112"/>
      <c r="CS100" s="112"/>
      <c r="CT100" s="112"/>
      <c r="CU100" s="112"/>
      <c r="CV100" s="112"/>
      <c r="CW100" s="112"/>
      <c r="CX100" s="112"/>
      <c r="CY100" s="112"/>
      <c r="CZ100" s="112"/>
      <c r="DA100" s="112"/>
      <c r="DB100" s="112"/>
      <c r="DC100" s="112"/>
      <c r="DD100" s="112"/>
      <c r="DE100" s="112"/>
      <c r="DF100" s="112"/>
      <c r="DG100" s="112"/>
      <c r="DH100" s="112"/>
      <c r="DI100" s="112"/>
      <c r="DJ100" s="112"/>
      <c r="DK100" s="112"/>
      <c r="DL100" s="112"/>
      <c r="DM100" s="112"/>
      <c r="DN100" s="112"/>
      <c r="DO100" s="112"/>
      <c r="DP100" s="112"/>
      <c r="DQ100" s="112"/>
      <c r="DR100" s="112"/>
      <c r="DS100" s="112"/>
      <c r="DT100" s="112"/>
      <c r="DU100" s="112"/>
      <c r="DV100" s="112"/>
      <c r="DW100" s="112"/>
      <c r="DX100" s="112"/>
      <c r="DY100" s="112"/>
      <c r="DZ100" s="112"/>
      <c r="EA100" s="112"/>
      <c r="EB100" s="112"/>
      <c r="EC100" s="112"/>
      <c r="ED100" s="112"/>
      <c r="EE100" s="112"/>
      <c r="EF100" s="112"/>
      <c r="EG100" s="112"/>
      <c r="EH100" s="112"/>
      <c r="EI100" s="112"/>
      <c r="EJ100" s="112"/>
      <c r="EK100" s="112"/>
      <c r="EL100" s="112"/>
      <c r="EM100" s="112"/>
      <c r="EN100" s="112"/>
      <c r="EO100" s="112"/>
      <c r="EP100" s="112"/>
      <c r="EQ100" s="112"/>
      <c r="ER100" s="112"/>
      <c r="ES100" s="112"/>
      <c r="ET100" s="112"/>
      <c r="EU100" s="112"/>
      <c r="EV100" s="112"/>
      <c r="EW100" s="112"/>
      <c r="EX100" s="112"/>
      <c r="EY100" s="112"/>
      <c r="EZ100" s="112"/>
      <c r="FA100" s="112"/>
      <c r="FB100" s="112"/>
      <c r="FC100" s="112"/>
      <c r="FD100" s="112"/>
      <c r="FE100" s="112"/>
      <c r="FF100" s="112"/>
      <c r="FG100" s="112"/>
      <c r="FH100" s="112"/>
      <c r="FI100" s="112"/>
      <c r="FJ100" s="112"/>
      <c r="FK100" s="112"/>
      <c r="FL100" s="112"/>
      <c r="FM100" s="112"/>
      <c r="FN100" s="112"/>
      <c r="FO100" s="112"/>
      <c r="FP100" s="112"/>
      <c r="FQ100" s="112"/>
      <c r="FR100" s="112"/>
      <c r="FS100" s="112"/>
      <c r="FT100" s="112"/>
      <c r="FU100" s="112"/>
      <c r="FV100" s="112"/>
      <c r="FW100" s="112"/>
      <c r="FX100" s="112"/>
      <c r="FY100" s="112"/>
      <c r="FZ100" s="112"/>
      <c r="GA100" s="112"/>
      <c r="GB100" s="112"/>
      <c r="GC100" s="112"/>
      <c r="GD100" s="112"/>
      <c r="GE100" s="112"/>
      <c r="GF100" s="112"/>
      <c r="GG100" s="112"/>
      <c r="GH100" s="112"/>
      <c r="GI100" s="112"/>
      <c r="GJ100" s="112"/>
      <c r="GK100" s="112"/>
      <c r="GL100" s="112"/>
      <c r="GM100" s="112"/>
      <c r="GN100" s="112"/>
      <c r="GO100" s="112"/>
      <c r="GP100" s="112"/>
      <c r="GQ100" s="112"/>
      <c r="GR100" s="112"/>
      <c r="GS100" s="112"/>
      <c r="GT100" s="112"/>
      <c r="GU100" s="112"/>
      <c r="GV100" s="112"/>
      <c r="GW100" s="112"/>
      <c r="GX100" s="112"/>
      <c r="GY100" s="112"/>
    </row>
    <row r="101" spans="1:207" s="114" customFormat="1" ht="30" customHeight="1" thickBot="1">
      <c r="A101" s="104"/>
      <c r="B101" s="60" t="s">
        <v>97</v>
      </c>
      <c r="C101" s="144"/>
      <c r="D101" s="145"/>
      <c r="E101" s="144"/>
      <c r="F101" s="146">
        <v>0</v>
      </c>
      <c r="G101" s="147">
        <v>45420</v>
      </c>
      <c r="H101" s="148">
        <v>2</v>
      </c>
      <c r="I101" s="149">
        <f t="shared" si="139"/>
        <v>45422</v>
      </c>
      <c r="J101" s="110"/>
      <c r="K101" s="111"/>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2"/>
      <c r="CC101" s="112"/>
      <c r="CD101" s="112"/>
      <c r="CE101" s="112"/>
      <c r="CF101" s="112"/>
      <c r="CG101" s="112"/>
      <c r="CH101" s="112"/>
      <c r="CI101" s="112"/>
      <c r="CJ101" s="112"/>
      <c r="CK101" s="112"/>
      <c r="CL101" s="112"/>
      <c r="CM101" s="112"/>
      <c r="CN101" s="112"/>
      <c r="CO101" s="112"/>
      <c r="CP101" s="112"/>
      <c r="CQ101" s="112"/>
      <c r="CR101" s="112"/>
      <c r="CS101" s="112"/>
      <c r="CT101" s="112"/>
      <c r="CU101" s="112"/>
      <c r="CV101" s="112"/>
      <c r="CW101" s="112"/>
      <c r="CX101" s="112"/>
      <c r="CY101" s="112"/>
      <c r="CZ101" s="112"/>
      <c r="DA101" s="112"/>
      <c r="DB101" s="112"/>
      <c r="DC101" s="112"/>
      <c r="DD101" s="112"/>
      <c r="DE101" s="112"/>
      <c r="DF101" s="112"/>
      <c r="DG101" s="112"/>
      <c r="DH101" s="112"/>
      <c r="DI101" s="112"/>
      <c r="DJ101" s="112"/>
      <c r="DK101" s="112"/>
      <c r="DL101" s="112"/>
      <c r="DM101" s="112"/>
      <c r="DN101" s="112"/>
      <c r="DO101" s="112"/>
      <c r="DP101" s="112"/>
      <c r="DQ101" s="112"/>
      <c r="DR101" s="112"/>
      <c r="DS101" s="112"/>
      <c r="DT101" s="112"/>
      <c r="DU101" s="112"/>
      <c r="DV101" s="112"/>
      <c r="DW101" s="112"/>
      <c r="DX101" s="112"/>
      <c r="DY101" s="112"/>
      <c r="DZ101" s="112"/>
      <c r="EA101" s="112"/>
      <c r="EB101" s="112"/>
      <c r="EC101" s="112"/>
      <c r="ED101" s="112"/>
      <c r="EE101" s="112"/>
      <c r="EF101" s="112"/>
      <c r="EG101" s="112"/>
      <c r="EH101" s="112"/>
      <c r="EI101" s="112"/>
      <c r="EJ101" s="112"/>
      <c r="EK101" s="112"/>
      <c r="EL101" s="112"/>
      <c r="EM101" s="112"/>
      <c r="EN101" s="112"/>
      <c r="EO101" s="112"/>
      <c r="EP101" s="112"/>
      <c r="EQ101" s="112"/>
      <c r="ER101" s="112"/>
      <c r="ES101" s="112"/>
      <c r="ET101" s="112"/>
      <c r="EU101" s="112"/>
      <c r="EV101" s="112"/>
      <c r="EW101" s="112"/>
      <c r="EX101" s="112"/>
      <c r="EY101" s="112"/>
      <c r="EZ101" s="112"/>
      <c r="FA101" s="112"/>
      <c r="FB101" s="112"/>
      <c r="FC101" s="112"/>
      <c r="FD101" s="112"/>
      <c r="FE101" s="112"/>
      <c r="FF101" s="112"/>
      <c r="FG101" s="112"/>
      <c r="FH101" s="112"/>
      <c r="FI101" s="112"/>
      <c r="FJ101" s="112"/>
      <c r="FK101" s="112"/>
      <c r="FL101" s="112"/>
      <c r="FM101" s="112"/>
      <c r="FN101" s="112"/>
      <c r="FO101" s="112"/>
      <c r="FP101" s="112"/>
      <c r="FQ101" s="112"/>
      <c r="FR101" s="112"/>
      <c r="FS101" s="112"/>
      <c r="FT101" s="112"/>
      <c r="FU101" s="112"/>
      <c r="FV101" s="112"/>
      <c r="FW101" s="112"/>
      <c r="FX101" s="112"/>
      <c r="FY101" s="112"/>
      <c r="FZ101" s="112"/>
      <c r="GA101" s="112"/>
      <c r="GB101" s="112"/>
      <c r="GC101" s="112"/>
      <c r="GD101" s="112"/>
      <c r="GE101" s="112"/>
      <c r="GF101" s="112"/>
      <c r="GG101" s="112"/>
      <c r="GH101" s="112"/>
      <c r="GI101" s="112"/>
      <c r="GJ101" s="112"/>
      <c r="GK101" s="112"/>
      <c r="GL101" s="112"/>
      <c r="GM101" s="112"/>
      <c r="GN101" s="112"/>
      <c r="GO101" s="112"/>
      <c r="GP101" s="112"/>
      <c r="GQ101" s="112"/>
      <c r="GR101" s="112"/>
      <c r="GS101" s="112"/>
      <c r="GT101" s="112"/>
      <c r="GU101" s="112"/>
      <c r="GV101" s="112"/>
      <c r="GW101" s="112"/>
      <c r="GX101" s="112"/>
      <c r="GY101" s="112"/>
    </row>
    <row r="102" spans="1:207" s="40" customFormat="1" ht="30" customHeight="1" thickBot="1">
      <c r="A102" s="13"/>
      <c r="B102" s="60" t="s">
        <v>98</v>
      </c>
      <c r="C102" s="61"/>
      <c r="D102" s="95"/>
      <c r="E102" s="61"/>
      <c r="F102" s="139">
        <v>0</v>
      </c>
      <c r="G102" s="140">
        <v>45420</v>
      </c>
      <c r="H102" s="141">
        <v>2</v>
      </c>
      <c r="I102" s="142">
        <f t="shared" si="139"/>
        <v>45422</v>
      </c>
      <c r="J102" s="16"/>
      <c r="K102" s="5"/>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c r="DB102" s="42"/>
      <c r="DC102" s="42"/>
      <c r="DD102" s="42"/>
      <c r="DE102" s="42"/>
      <c r="DF102" s="42"/>
      <c r="DG102" s="42"/>
      <c r="DH102" s="42"/>
      <c r="DI102" s="42"/>
      <c r="DJ102" s="42"/>
      <c r="DK102" s="42"/>
      <c r="DL102" s="42"/>
      <c r="DM102" s="42"/>
      <c r="DN102" s="42"/>
      <c r="DO102" s="42"/>
      <c r="DP102" s="42"/>
      <c r="DQ102" s="42"/>
      <c r="DR102" s="42"/>
      <c r="DS102" s="42"/>
      <c r="DT102" s="42"/>
      <c r="DU102" s="42"/>
      <c r="DV102" s="42"/>
      <c r="DW102" s="42"/>
      <c r="DX102" s="42"/>
      <c r="DY102" s="42"/>
      <c r="DZ102" s="42"/>
      <c r="EA102" s="42"/>
      <c r="EB102" s="42"/>
      <c r="EC102" s="42"/>
      <c r="ED102" s="42"/>
      <c r="EE102" s="42"/>
      <c r="EF102" s="42"/>
      <c r="EG102" s="42"/>
      <c r="EH102" s="42"/>
      <c r="EI102" s="42"/>
      <c r="EJ102" s="42"/>
      <c r="EK102" s="42"/>
      <c r="EL102" s="42"/>
      <c r="EM102" s="42"/>
      <c r="EN102" s="42"/>
      <c r="EO102" s="42"/>
      <c r="EP102" s="42"/>
      <c r="EQ102" s="42"/>
      <c r="ER102" s="42"/>
      <c r="ES102" s="42"/>
      <c r="ET102" s="42"/>
      <c r="EU102" s="42"/>
      <c r="EV102" s="42"/>
      <c r="EW102" s="42"/>
      <c r="EX102" s="42"/>
      <c r="EY102" s="42"/>
      <c r="EZ102" s="42"/>
      <c r="FA102" s="42"/>
      <c r="FB102" s="42"/>
      <c r="FC102" s="42"/>
      <c r="FD102" s="42"/>
      <c r="FE102" s="42"/>
      <c r="FF102" s="42"/>
      <c r="FG102" s="42"/>
      <c r="FH102" s="42"/>
      <c r="FI102" s="42"/>
      <c r="FJ102" s="42"/>
      <c r="FK102" s="42"/>
      <c r="FL102" s="42"/>
      <c r="FM102" s="42"/>
      <c r="FN102" s="42"/>
      <c r="FO102" s="42"/>
      <c r="FP102" s="42"/>
      <c r="FQ102" s="42"/>
      <c r="FR102" s="42"/>
      <c r="FS102" s="42"/>
      <c r="FT102" s="42"/>
      <c r="FU102" s="42"/>
      <c r="FV102" s="42"/>
      <c r="FW102" s="42"/>
      <c r="FX102" s="42"/>
      <c r="FY102" s="42"/>
      <c r="FZ102" s="42"/>
      <c r="GA102" s="42"/>
      <c r="GB102" s="42"/>
      <c r="GC102" s="42"/>
      <c r="GD102" s="42"/>
      <c r="GE102" s="42"/>
      <c r="GF102" s="42"/>
      <c r="GG102" s="42"/>
      <c r="GH102" s="42"/>
      <c r="GI102" s="42"/>
      <c r="GJ102" s="42"/>
      <c r="GK102" s="42"/>
      <c r="GL102" s="42"/>
      <c r="GM102" s="42"/>
      <c r="GN102" s="42"/>
      <c r="GO102" s="42"/>
      <c r="GP102" s="42"/>
      <c r="GQ102" s="42"/>
      <c r="GR102" s="42"/>
      <c r="GS102" s="42"/>
      <c r="GT102" s="42"/>
      <c r="GU102" s="42"/>
      <c r="GV102" s="42"/>
      <c r="GW102" s="42"/>
      <c r="GX102" s="42"/>
      <c r="GY102" s="42"/>
    </row>
    <row r="103" spans="1:207" s="40" customFormat="1" ht="30" customHeight="1" thickBot="1">
      <c r="A103" s="13"/>
      <c r="B103" s="60" t="s">
        <v>99</v>
      </c>
      <c r="C103" s="61"/>
      <c r="D103" s="95"/>
      <c r="E103" s="61"/>
      <c r="F103" s="139">
        <v>0</v>
      </c>
      <c r="G103" s="140">
        <v>45422</v>
      </c>
      <c r="H103" s="141">
        <v>3</v>
      </c>
      <c r="I103" s="142">
        <f>G103+H103</f>
        <v>45425</v>
      </c>
      <c r="J103" s="16"/>
      <c r="K103" s="5"/>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2"/>
      <c r="DO103" s="42"/>
      <c r="DP103" s="42"/>
      <c r="DQ103" s="42"/>
      <c r="DR103" s="42"/>
      <c r="DS103" s="42"/>
      <c r="DT103" s="42"/>
      <c r="DU103" s="42"/>
      <c r="DV103" s="42"/>
      <c r="DW103" s="42"/>
      <c r="DX103" s="42"/>
      <c r="DY103" s="42"/>
      <c r="DZ103" s="42"/>
      <c r="EA103" s="42"/>
      <c r="EB103" s="42"/>
      <c r="EC103" s="42"/>
      <c r="ED103" s="42"/>
      <c r="EE103" s="42"/>
      <c r="EF103" s="42"/>
      <c r="EG103" s="42"/>
      <c r="EH103" s="42"/>
      <c r="EI103" s="42"/>
      <c r="EJ103" s="42"/>
      <c r="EK103" s="42"/>
      <c r="EL103" s="42"/>
      <c r="EM103" s="42"/>
      <c r="EN103" s="42"/>
      <c r="EO103" s="42"/>
      <c r="EP103" s="42"/>
      <c r="EQ103" s="42"/>
      <c r="ER103" s="42"/>
      <c r="ES103" s="42"/>
      <c r="ET103" s="42"/>
      <c r="EU103" s="42"/>
      <c r="EV103" s="42"/>
      <c r="EW103" s="42"/>
      <c r="EX103" s="42"/>
      <c r="EY103" s="42"/>
      <c r="EZ103" s="42"/>
      <c r="FA103" s="42"/>
      <c r="FB103" s="42"/>
      <c r="FC103" s="42"/>
      <c r="FD103" s="42"/>
      <c r="FE103" s="42"/>
      <c r="FF103" s="42"/>
      <c r="FG103" s="42"/>
      <c r="FH103" s="42"/>
      <c r="FI103" s="42"/>
      <c r="FJ103" s="42"/>
      <c r="FK103" s="42"/>
      <c r="FL103" s="42"/>
      <c r="FM103" s="42"/>
      <c r="FN103" s="42"/>
      <c r="FO103" s="42"/>
      <c r="FP103" s="42"/>
      <c r="FQ103" s="42"/>
      <c r="FR103" s="42"/>
      <c r="FS103" s="42"/>
      <c r="FT103" s="42"/>
      <c r="FU103" s="42"/>
      <c r="FV103" s="42"/>
      <c r="FW103" s="42"/>
      <c r="FX103" s="42"/>
      <c r="FY103" s="42"/>
      <c r="FZ103" s="42"/>
      <c r="GA103" s="42"/>
      <c r="GB103" s="42"/>
      <c r="GC103" s="42"/>
      <c r="GD103" s="42"/>
      <c r="GE103" s="42"/>
      <c r="GF103" s="42"/>
      <c r="GG103" s="42"/>
      <c r="GH103" s="42"/>
      <c r="GI103" s="42"/>
      <c r="GJ103" s="42"/>
      <c r="GK103" s="42"/>
      <c r="GL103" s="42"/>
      <c r="GM103" s="42"/>
      <c r="GN103" s="42"/>
      <c r="GO103" s="42"/>
      <c r="GP103" s="42"/>
      <c r="GQ103" s="42"/>
      <c r="GR103" s="42"/>
      <c r="GS103" s="42"/>
      <c r="GT103" s="42"/>
      <c r="GU103" s="42"/>
      <c r="GV103" s="42"/>
      <c r="GW103" s="42"/>
      <c r="GX103" s="42"/>
      <c r="GY103" s="42"/>
    </row>
    <row r="104" spans="1:207" s="40" customFormat="1" ht="30" customHeight="1" thickBot="1">
      <c r="A104" s="13"/>
      <c r="B104" s="60" t="s">
        <v>100</v>
      </c>
      <c r="C104" s="61"/>
      <c r="D104" s="95"/>
      <c r="E104" s="61"/>
      <c r="F104" s="139">
        <v>0</v>
      </c>
      <c r="G104" s="140">
        <v>45422</v>
      </c>
      <c r="H104" s="141">
        <v>3</v>
      </c>
      <c r="I104" s="142">
        <f t="shared" ref="I104:I108" si="140">G104+H104</f>
        <v>45425</v>
      </c>
      <c r="J104" s="16"/>
      <c r="K104" s="5"/>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c r="DL104" s="42"/>
      <c r="DM104" s="42"/>
      <c r="DN104" s="42"/>
      <c r="DO104" s="42"/>
      <c r="DP104" s="42"/>
      <c r="DQ104" s="42"/>
      <c r="DR104" s="42"/>
      <c r="DS104" s="42"/>
      <c r="DT104" s="42"/>
      <c r="DU104" s="42"/>
      <c r="DV104" s="42"/>
      <c r="DW104" s="42"/>
      <c r="DX104" s="42"/>
      <c r="DY104" s="42"/>
      <c r="DZ104" s="42"/>
      <c r="EA104" s="42"/>
      <c r="EB104" s="42"/>
      <c r="EC104" s="42"/>
      <c r="ED104" s="42"/>
      <c r="EE104" s="42"/>
      <c r="EF104" s="42"/>
      <c r="EG104" s="42"/>
      <c r="EH104" s="42"/>
      <c r="EI104" s="42"/>
      <c r="EJ104" s="42"/>
      <c r="EK104" s="42"/>
      <c r="EL104" s="42"/>
      <c r="EM104" s="42"/>
      <c r="EN104" s="42"/>
      <c r="EO104" s="42"/>
      <c r="EP104" s="42"/>
      <c r="EQ104" s="42"/>
      <c r="ER104" s="42"/>
      <c r="ES104" s="42"/>
      <c r="ET104" s="42"/>
      <c r="EU104" s="42"/>
      <c r="EV104" s="42"/>
      <c r="EW104" s="42"/>
      <c r="EX104" s="42"/>
      <c r="EY104" s="42"/>
      <c r="EZ104" s="42"/>
      <c r="FA104" s="42"/>
      <c r="FB104" s="42"/>
      <c r="FC104" s="42"/>
      <c r="FD104" s="42"/>
      <c r="FE104" s="42"/>
      <c r="FF104" s="42"/>
      <c r="FG104" s="42"/>
      <c r="FH104" s="42"/>
      <c r="FI104" s="42"/>
      <c r="FJ104" s="42"/>
      <c r="FK104" s="42"/>
      <c r="FL104" s="42"/>
      <c r="FM104" s="42"/>
      <c r="FN104" s="42"/>
      <c r="FO104" s="42"/>
      <c r="FP104" s="42"/>
      <c r="FQ104" s="42"/>
      <c r="FR104" s="42"/>
      <c r="FS104" s="42"/>
      <c r="FT104" s="42"/>
      <c r="FU104" s="42"/>
      <c r="FV104" s="42"/>
      <c r="FW104" s="42"/>
      <c r="FX104" s="42"/>
      <c r="FY104" s="42"/>
      <c r="FZ104" s="42"/>
      <c r="GA104" s="42"/>
      <c r="GB104" s="42"/>
      <c r="GC104" s="42"/>
      <c r="GD104" s="42"/>
      <c r="GE104" s="42"/>
      <c r="GF104" s="42"/>
      <c r="GG104" s="42"/>
      <c r="GH104" s="42"/>
      <c r="GI104" s="42"/>
      <c r="GJ104" s="42"/>
      <c r="GK104" s="42"/>
      <c r="GL104" s="42"/>
      <c r="GM104" s="42"/>
      <c r="GN104" s="42"/>
      <c r="GO104" s="42"/>
      <c r="GP104" s="42"/>
      <c r="GQ104" s="42"/>
      <c r="GR104" s="42"/>
      <c r="GS104" s="42"/>
      <c r="GT104" s="42"/>
      <c r="GU104" s="42"/>
      <c r="GV104" s="42"/>
      <c r="GW104" s="42"/>
      <c r="GX104" s="42"/>
      <c r="GY104" s="42"/>
    </row>
    <row r="105" spans="1:207" s="40" customFormat="1" ht="30" customHeight="1" thickBot="1">
      <c r="A105" s="13"/>
      <c r="B105" s="60" t="s">
        <v>101</v>
      </c>
      <c r="C105" s="61"/>
      <c r="D105" s="95"/>
      <c r="E105" s="61"/>
      <c r="F105" s="139">
        <v>0</v>
      </c>
      <c r="G105" s="140">
        <v>45422</v>
      </c>
      <c r="H105" s="141">
        <v>3</v>
      </c>
      <c r="I105" s="142">
        <f t="shared" si="140"/>
        <v>45425</v>
      </c>
      <c r="J105" s="16"/>
      <c r="K105" s="5"/>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c r="CI105" s="42"/>
      <c r="CJ105" s="42"/>
      <c r="CK105" s="42"/>
      <c r="CL105" s="42"/>
      <c r="CM105" s="42"/>
      <c r="CN105" s="42"/>
      <c r="CO105" s="42"/>
      <c r="CP105" s="42"/>
      <c r="CQ105" s="42"/>
      <c r="CR105" s="42"/>
      <c r="CS105" s="42"/>
      <c r="CT105" s="42"/>
      <c r="CU105" s="42"/>
      <c r="CV105" s="42"/>
      <c r="CW105" s="42"/>
      <c r="CX105" s="42"/>
      <c r="CY105" s="42"/>
      <c r="CZ105" s="42"/>
      <c r="DA105" s="42"/>
      <c r="DB105" s="42"/>
      <c r="DC105" s="42"/>
      <c r="DD105" s="42"/>
      <c r="DE105" s="42"/>
      <c r="DF105" s="42"/>
      <c r="DG105" s="42"/>
      <c r="DH105" s="42"/>
      <c r="DI105" s="42"/>
      <c r="DJ105" s="42"/>
      <c r="DK105" s="42"/>
      <c r="DL105" s="42"/>
      <c r="DM105" s="42"/>
      <c r="DN105" s="42"/>
      <c r="DO105" s="42"/>
      <c r="DP105" s="42"/>
      <c r="DQ105" s="42"/>
      <c r="DR105" s="42"/>
      <c r="DS105" s="42"/>
      <c r="DT105" s="42"/>
      <c r="DU105" s="42"/>
      <c r="DV105" s="42"/>
      <c r="DW105" s="42"/>
      <c r="DX105" s="42"/>
      <c r="DY105" s="42"/>
      <c r="DZ105" s="42"/>
      <c r="EA105" s="42"/>
      <c r="EB105" s="42"/>
      <c r="EC105" s="42"/>
      <c r="ED105" s="42"/>
      <c r="EE105" s="42"/>
      <c r="EF105" s="42"/>
      <c r="EG105" s="42"/>
      <c r="EH105" s="42"/>
      <c r="EI105" s="42"/>
      <c r="EJ105" s="42"/>
      <c r="EK105" s="42"/>
      <c r="EL105" s="42"/>
      <c r="EM105" s="42"/>
      <c r="EN105" s="42"/>
      <c r="EO105" s="42"/>
      <c r="EP105" s="42"/>
      <c r="EQ105" s="42"/>
      <c r="ER105" s="42"/>
      <c r="ES105" s="42"/>
      <c r="ET105" s="42"/>
      <c r="EU105" s="42"/>
      <c r="EV105" s="42"/>
      <c r="EW105" s="42"/>
      <c r="EX105" s="42"/>
      <c r="EY105" s="42"/>
      <c r="EZ105" s="42"/>
      <c r="FA105" s="42"/>
      <c r="FB105" s="42"/>
      <c r="FC105" s="42"/>
      <c r="FD105" s="42"/>
      <c r="FE105" s="42"/>
      <c r="FF105" s="42"/>
      <c r="FG105" s="42"/>
      <c r="FH105" s="42"/>
      <c r="FI105" s="42"/>
      <c r="FJ105" s="42"/>
      <c r="FK105" s="42"/>
      <c r="FL105" s="42"/>
      <c r="FM105" s="42"/>
      <c r="FN105" s="42"/>
      <c r="FO105" s="42"/>
      <c r="FP105" s="42"/>
      <c r="FQ105" s="42"/>
      <c r="FR105" s="42"/>
      <c r="FS105" s="42"/>
      <c r="FT105" s="42"/>
      <c r="FU105" s="42"/>
      <c r="FV105" s="42"/>
      <c r="FW105" s="42"/>
      <c r="FX105" s="42"/>
      <c r="FY105" s="42"/>
      <c r="FZ105" s="42"/>
      <c r="GA105" s="42"/>
      <c r="GB105" s="42"/>
      <c r="GC105" s="42"/>
      <c r="GD105" s="42"/>
      <c r="GE105" s="42"/>
      <c r="GF105" s="42"/>
      <c r="GG105" s="42"/>
      <c r="GH105" s="42"/>
      <c r="GI105" s="42"/>
      <c r="GJ105" s="42"/>
      <c r="GK105" s="42"/>
      <c r="GL105" s="42"/>
      <c r="GM105" s="42"/>
      <c r="GN105" s="42"/>
      <c r="GO105" s="42"/>
      <c r="GP105" s="42"/>
      <c r="GQ105" s="42"/>
      <c r="GR105" s="42"/>
      <c r="GS105" s="42"/>
      <c r="GT105" s="42"/>
      <c r="GU105" s="42"/>
      <c r="GV105" s="42"/>
      <c r="GW105" s="42"/>
      <c r="GX105" s="42"/>
      <c r="GY105" s="42"/>
    </row>
    <row r="106" spans="1:207" s="114" customFormat="1" ht="30" customHeight="1" thickBot="1">
      <c r="A106" s="104"/>
      <c r="B106" s="143" t="s">
        <v>102</v>
      </c>
      <c r="C106" s="144"/>
      <c r="D106" s="145"/>
      <c r="E106" s="144"/>
      <c r="F106" s="146">
        <v>0</v>
      </c>
      <c r="G106" s="147">
        <v>45417</v>
      </c>
      <c r="H106" s="148">
        <v>3</v>
      </c>
      <c r="I106" s="149">
        <f t="shared" si="140"/>
        <v>45420</v>
      </c>
      <c r="J106" s="110"/>
      <c r="K106" s="111">
        <f t="shared" ca="1" si="108"/>
        <v>4</v>
      </c>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2"/>
      <c r="BU106" s="112"/>
      <c r="BV106" s="112"/>
      <c r="BW106" s="112"/>
      <c r="BX106" s="112"/>
      <c r="BY106" s="112"/>
      <c r="BZ106" s="112"/>
      <c r="CA106" s="112"/>
      <c r="CB106" s="112"/>
      <c r="CC106" s="112"/>
      <c r="CD106" s="112"/>
      <c r="CE106" s="112"/>
      <c r="CF106" s="112"/>
      <c r="CG106" s="112"/>
      <c r="CH106" s="112"/>
      <c r="CI106" s="112"/>
      <c r="CJ106" s="112"/>
      <c r="CK106" s="112"/>
      <c r="CL106" s="112"/>
      <c r="CM106" s="112"/>
      <c r="CN106" s="112"/>
      <c r="CO106" s="112"/>
      <c r="CP106" s="112"/>
      <c r="CQ106" s="112"/>
      <c r="CR106" s="112"/>
      <c r="CS106" s="112"/>
      <c r="CT106" s="112"/>
      <c r="CU106" s="112"/>
      <c r="CV106" s="112"/>
      <c r="CW106" s="112"/>
      <c r="CX106" s="112"/>
      <c r="CY106" s="112"/>
      <c r="CZ106" s="112"/>
      <c r="DA106" s="112"/>
      <c r="DB106" s="112"/>
      <c r="DC106" s="112"/>
      <c r="DD106" s="112"/>
      <c r="DE106" s="112"/>
      <c r="DF106" s="112"/>
      <c r="DG106" s="112"/>
      <c r="DH106" s="112"/>
      <c r="DI106" s="112"/>
      <c r="DJ106" s="112"/>
      <c r="DK106" s="112"/>
      <c r="DL106" s="112"/>
      <c r="DM106" s="112"/>
      <c r="DN106" s="112"/>
      <c r="DO106" s="112"/>
      <c r="DP106" s="112"/>
      <c r="DQ106" s="112"/>
      <c r="DR106" s="112"/>
      <c r="DS106" s="112"/>
      <c r="DT106" s="112"/>
      <c r="DU106" s="112"/>
      <c r="DV106" s="112"/>
      <c r="DW106" s="112"/>
      <c r="DX106" s="112"/>
      <c r="DY106" s="112"/>
      <c r="DZ106" s="112"/>
      <c r="EA106" s="112"/>
      <c r="EB106" s="112"/>
      <c r="EC106" s="112"/>
      <c r="ED106" s="112"/>
      <c r="EE106" s="112"/>
      <c r="EF106" s="112"/>
      <c r="EG106" s="112"/>
      <c r="EH106" s="112"/>
      <c r="EI106" s="112"/>
      <c r="EJ106" s="112"/>
      <c r="EK106" s="112"/>
      <c r="EL106" s="112"/>
      <c r="EM106" s="112"/>
      <c r="EN106" s="112"/>
      <c r="EO106" s="112"/>
      <c r="EP106" s="112"/>
      <c r="EQ106" s="112"/>
      <c r="ER106" s="112"/>
      <c r="ES106" s="112"/>
      <c r="ET106" s="112"/>
      <c r="EU106" s="112"/>
      <c r="EV106" s="112"/>
      <c r="EW106" s="112"/>
      <c r="EX106" s="112"/>
      <c r="EY106" s="112"/>
      <c r="EZ106" s="112"/>
      <c r="FA106" s="112"/>
      <c r="FB106" s="112"/>
      <c r="FC106" s="112"/>
      <c r="FD106" s="112"/>
      <c r="FE106" s="112"/>
      <c r="FF106" s="112"/>
      <c r="FG106" s="112"/>
      <c r="FH106" s="112"/>
      <c r="FI106" s="112"/>
      <c r="FJ106" s="112"/>
      <c r="FK106" s="112"/>
      <c r="FL106" s="112"/>
      <c r="FM106" s="112"/>
      <c r="FN106" s="112"/>
      <c r="FO106" s="112"/>
      <c r="FP106" s="112"/>
      <c r="FQ106" s="112"/>
      <c r="FR106" s="112"/>
      <c r="FS106" s="112"/>
      <c r="FT106" s="112"/>
      <c r="FU106" s="112"/>
      <c r="FV106" s="112"/>
      <c r="FW106" s="112"/>
      <c r="FX106" s="112"/>
      <c r="FY106" s="112"/>
      <c r="FZ106" s="112"/>
      <c r="GA106" s="112"/>
      <c r="GB106" s="112"/>
      <c r="GC106" s="112"/>
      <c r="GD106" s="112"/>
      <c r="GE106" s="112"/>
      <c r="GF106" s="112"/>
      <c r="GG106" s="112"/>
      <c r="GH106" s="112"/>
      <c r="GI106" s="112"/>
      <c r="GJ106" s="112"/>
      <c r="GK106" s="112"/>
      <c r="GL106" s="112"/>
      <c r="GM106" s="112"/>
      <c r="GN106" s="112"/>
      <c r="GO106" s="112"/>
      <c r="GP106" s="112"/>
      <c r="GQ106" s="112"/>
      <c r="GR106" s="112"/>
      <c r="GS106" s="112"/>
      <c r="GT106" s="112"/>
      <c r="GU106" s="112"/>
      <c r="GV106" s="112"/>
      <c r="GW106" s="112"/>
      <c r="GX106" s="112"/>
      <c r="GY106" s="112"/>
    </row>
    <row r="107" spans="1:207" s="114" customFormat="1" ht="30" customHeight="1" thickBot="1">
      <c r="A107" s="104"/>
      <c r="B107" s="60" t="s">
        <v>87</v>
      </c>
      <c r="C107" s="144"/>
      <c r="D107" s="145"/>
      <c r="E107" s="144"/>
      <c r="F107" s="146">
        <v>0</v>
      </c>
      <c r="G107" s="147">
        <v>45420</v>
      </c>
      <c r="H107" s="148">
        <v>2</v>
      </c>
      <c r="I107" s="149">
        <f t="shared" si="140"/>
        <v>45422</v>
      </c>
      <c r="J107" s="110"/>
      <c r="K107" s="111"/>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c r="CI107" s="112"/>
      <c r="CJ107" s="112"/>
      <c r="CK107" s="112"/>
      <c r="CL107" s="112"/>
      <c r="CM107" s="112"/>
      <c r="CN107" s="112"/>
      <c r="CO107" s="112"/>
      <c r="CP107" s="112"/>
      <c r="CQ107" s="112"/>
      <c r="CR107" s="112"/>
      <c r="CS107" s="112"/>
      <c r="CT107" s="112"/>
      <c r="CU107" s="112"/>
      <c r="CV107" s="112"/>
      <c r="CW107" s="112"/>
      <c r="CX107" s="112"/>
      <c r="CY107" s="112"/>
      <c r="CZ107" s="112"/>
      <c r="DA107" s="112"/>
      <c r="DB107" s="112"/>
      <c r="DC107" s="112"/>
      <c r="DD107" s="112"/>
      <c r="DE107" s="112"/>
      <c r="DF107" s="112"/>
      <c r="DG107" s="112"/>
      <c r="DH107" s="112"/>
      <c r="DI107" s="112"/>
      <c r="DJ107" s="112"/>
      <c r="DK107" s="112"/>
      <c r="DL107" s="112"/>
      <c r="DM107" s="112"/>
      <c r="DN107" s="112"/>
      <c r="DO107" s="112"/>
      <c r="DP107" s="112"/>
      <c r="DQ107" s="112"/>
      <c r="DR107" s="112"/>
      <c r="DS107" s="112"/>
      <c r="DT107" s="112"/>
      <c r="DU107" s="112"/>
      <c r="DV107" s="112"/>
      <c r="DW107" s="112"/>
      <c r="DX107" s="112"/>
      <c r="DY107" s="112"/>
      <c r="DZ107" s="112"/>
      <c r="EA107" s="112"/>
      <c r="EB107" s="112"/>
      <c r="EC107" s="112"/>
      <c r="ED107" s="112"/>
      <c r="EE107" s="112"/>
      <c r="EF107" s="112"/>
      <c r="EG107" s="112"/>
      <c r="EH107" s="112"/>
      <c r="EI107" s="112"/>
      <c r="EJ107" s="112"/>
      <c r="EK107" s="112"/>
      <c r="EL107" s="112"/>
      <c r="EM107" s="112"/>
      <c r="EN107" s="112"/>
      <c r="EO107" s="112"/>
      <c r="EP107" s="112"/>
      <c r="EQ107" s="112"/>
      <c r="ER107" s="112"/>
      <c r="ES107" s="112"/>
      <c r="ET107" s="112"/>
      <c r="EU107" s="112"/>
      <c r="EV107" s="112"/>
      <c r="EW107" s="112"/>
      <c r="EX107" s="112"/>
      <c r="EY107" s="112"/>
      <c r="EZ107" s="112"/>
      <c r="FA107" s="112"/>
      <c r="FB107" s="112"/>
      <c r="FC107" s="112"/>
      <c r="FD107" s="112"/>
      <c r="FE107" s="112"/>
      <c r="FF107" s="112"/>
      <c r="FG107" s="112"/>
      <c r="FH107" s="112"/>
      <c r="FI107" s="112"/>
      <c r="FJ107" s="112"/>
      <c r="FK107" s="112"/>
      <c r="FL107" s="112"/>
      <c r="FM107" s="112"/>
      <c r="FN107" s="112"/>
      <c r="FO107" s="112"/>
      <c r="FP107" s="112"/>
      <c r="FQ107" s="112"/>
      <c r="FR107" s="112"/>
      <c r="FS107" s="112"/>
      <c r="FT107" s="112"/>
      <c r="FU107" s="112"/>
      <c r="FV107" s="112"/>
      <c r="FW107" s="112"/>
      <c r="FX107" s="112"/>
      <c r="FY107" s="112"/>
      <c r="FZ107" s="112"/>
      <c r="GA107" s="112"/>
      <c r="GB107" s="112"/>
      <c r="GC107" s="112"/>
      <c r="GD107" s="112"/>
      <c r="GE107" s="112"/>
      <c r="GF107" s="112"/>
      <c r="GG107" s="112"/>
      <c r="GH107" s="112"/>
      <c r="GI107" s="112"/>
      <c r="GJ107" s="112"/>
      <c r="GK107" s="112"/>
      <c r="GL107" s="112"/>
      <c r="GM107" s="112"/>
      <c r="GN107" s="112"/>
      <c r="GO107" s="112"/>
      <c r="GP107" s="112"/>
      <c r="GQ107" s="112"/>
      <c r="GR107" s="112"/>
      <c r="GS107" s="112"/>
      <c r="GT107" s="112"/>
      <c r="GU107" s="112"/>
      <c r="GV107" s="112"/>
      <c r="GW107" s="112"/>
      <c r="GX107" s="112"/>
      <c r="GY107" s="112"/>
    </row>
    <row r="108" spans="1:207" s="40" customFormat="1" ht="30" customHeight="1" thickBot="1">
      <c r="A108" s="13"/>
      <c r="B108" s="60" t="s">
        <v>82</v>
      </c>
      <c r="C108" s="61"/>
      <c r="D108" s="95"/>
      <c r="E108" s="61"/>
      <c r="F108" s="139">
        <v>0</v>
      </c>
      <c r="G108" s="140">
        <v>45420</v>
      </c>
      <c r="H108" s="141">
        <v>2</v>
      </c>
      <c r="I108" s="142">
        <f t="shared" si="140"/>
        <v>45422</v>
      </c>
      <c r="J108" s="16"/>
      <c r="K108" s="5"/>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c r="CI108" s="42"/>
      <c r="CJ108" s="42"/>
      <c r="CK108" s="42"/>
      <c r="CL108" s="42"/>
      <c r="CM108" s="42"/>
      <c r="CN108" s="42"/>
      <c r="CO108" s="42"/>
      <c r="CP108" s="42"/>
      <c r="CQ108" s="42"/>
      <c r="CR108" s="42"/>
      <c r="CS108" s="42"/>
      <c r="CT108" s="42"/>
      <c r="CU108" s="42"/>
      <c r="CV108" s="42"/>
      <c r="CW108" s="42"/>
      <c r="CX108" s="42"/>
      <c r="CY108" s="42"/>
      <c r="CZ108" s="42"/>
      <c r="DA108" s="42"/>
      <c r="DB108" s="42"/>
      <c r="DC108" s="42"/>
      <c r="DD108" s="42"/>
      <c r="DE108" s="42"/>
      <c r="DF108" s="42"/>
      <c r="DG108" s="42"/>
      <c r="DH108" s="42"/>
      <c r="DI108" s="42"/>
      <c r="DJ108" s="42"/>
      <c r="DK108" s="42"/>
      <c r="DL108" s="42"/>
      <c r="DM108" s="42"/>
      <c r="DN108" s="42"/>
      <c r="DO108" s="42"/>
      <c r="DP108" s="42"/>
      <c r="DQ108" s="42"/>
      <c r="DR108" s="42"/>
      <c r="DS108" s="42"/>
      <c r="DT108" s="42"/>
      <c r="DU108" s="42"/>
      <c r="DV108" s="42"/>
      <c r="DW108" s="42"/>
      <c r="DX108" s="42"/>
      <c r="DY108" s="42"/>
      <c r="DZ108" s="42"/>
      <c r="EA108" s="42"/>
      <c r="EB108" s="42"/>
      <c r="EC108" s="42"/>
      <c r="ED108" s="42"/>
      <c r="EE108" s="42"/>
      <c r="EF108" s="42"/>
      <c r="EG108" s="42"/>
      <c r="EH108" s="42"/>
      <c r="EI108" s="42"/>
      <c r="EJ108" s="42"/>
      <c r="EK108" s="42"/>
      <c r="EL108" s="42"/>
      <c r="EM108" s="42"/>
      <c r="EN108" s="42"/>
      <c r="EO108" s="42"/>
      <c r="EP108" s="42"/>
      <c r="EQ108" s="42"/>
      <c r="ER108" s="42"/>
      <c r="ES108" s="42"/>
      <c r="ET108" s="42"/>
      <c r="EU108" s="42"/>
      <c r="EV108" s="42"/>
      <c r="EW108" s="42"/>
      <c r="EX108" s="42"/>
      <c r="EY108" s="42"/>
      <c r="EZ108" s="42"/>
      <c r="FA108" s="42"/>
      <c r="FB108" s="42"/>
      <c r="FC108" s="42"/>
      <c r="FD108" s="42"/>
      <c r="FE108" s="42"/>
      <c r="FF108" s="42"/>
      <c r="FG108" s="42"/>
      <c r="FH108" s="42"/>
      <c r="FI108" s="42"/>
      <c r="FJ108" s="42"/>
      <c r="FK108" s="42"/>
      <c r="FL108" s="42"/>
      <c r="FM108" s="42"/>
      <c r="FN108" s="42"/>
      <c r="FO108" s="42"/>
      <c r="FP108" s="42"/>
      <c r="FQ108" s="42"/>
      <c r="FR108" s="42"/>
      <c r="FS108" s="42"/>
      <c r="FT108" s="42"/>
      <c r="FU108" s="42"/>
      <c r="FV108" s="42"/>
      <c r="FW108" s="42"/>
      <c r="FX108" s="42"/>
      <c r="FY108" s="42"/>
      <c r="FZ108" s="42"/>
      <c r="GA108" s="42"/>
      <c r="GB108" s="42"/>
      <c r="GC108" s="42"/>
      <c r="GD108" s="42"/>
      <c r="GE108" s="42"/>
      <c r="GF108" s="42"/>
      <c r="GG108" s="42"/>
      <c r="GH108" s="42"/>
      <c r="GI108" s="42"/>
      <c r="GJ108" s="42"/>
      <c r="GK108" s="42"/>
      <c r="GL108" s="42"/>
      <c r="GM108" s="42"/>
      <c r="GN108" s="42"/>
      <c r="GO108" s="42"/>
      <c r="GP108" s="42"/>
      <c r="GQ108" s="42"/>
      <c r="GR108" s="42"/>
      <c r="GS108" s="42"/>
      <c r="GT108" s="42"/>
      <c r="GU108" s="42"/>
      <c r="GV108" s="42"/>
      <c r="GW108" s="42"/>
      <c r="GX108" s="42"/>
      <c r="GY108" s="42"/>
    </row>
    <row r="109" spans="1:207" s="40" customFormat="1" ht="30" customHeight="1" thickBot="1">
      <c r="A109" s="13"/>
      <c r="B109" s="60" t="s">
        <v>88</v>
      </c>
      <c r="C109" s="61"/>
      <c r="D109" s="95"/>
      <c r="E109" s="61"/>
      <c r="F109" s="139">
        <v>0</v>
      </c>
      <c r="G109" s="140">
        <v>45422</v>
      </c>
      <c r="H109" s="141">
        <v>3</v>
      </c>
      <c r="I109" s="142">
        <f>G109+H109</f>
        <v>45425</v>
      </c>
      <c r="J109" s="16"/>
      <c r="K109" s="5"/>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c r="CI109" s="42"/>
      <c r="CJ109" s="42"/>
      <c r="CK109" s="42"/>
      <c r="CL109" s="42"/>
      <c r="CM109" s="42"/>
      <c r="CN109" s="42"/>
      <c r="CO109" s="42"/>
      <c r="CP109" s="42"/>
      <c r="CQ109" s="42"/>
      <c r="CR109" s="42"/>
      <c r="CS109" s="42"/>
      <c r="CT109" s="42"/>
      <c r="CU109" s="42"/>
      <c r="CV109" s="42"/>
      <c r="CW109" s="42"/>
      <c r="CX109" s="42"/>
      <c r="CY109" s="42"/>
      <c r="CZ109" s="42"/>
      <c r="DA109" s="42"/>
      <c r="DB109" s="42"/>
      <c r="DC109" s="42"/>
      <c r="DD109" s="42"/>
      <c r="DE109" s="42"/>
      <c r="DF109" s="42"/>
      <c r="DG109" s="42"/>
      <c r="DH109" s="42"/>
      <c r="DI109" s="42"/>
      <c r="DJ109" s="42"/>
      <c r="DK109" s="42"/>
      <c r="DL109" s="42"/>
      <c r="DM109" s="42"/>
      <c r="DN109" s="42"/>
      <c r="DO109" s="42"/>
      <c r="DP109" s="42"/>
      <c r="DQ109" s="42"/>
      <c r="DR109" s="42"/>
      <c r="DS109" s="42"/>
      <c r="DT109" s="42"/>
      <c r="DU109" s="42"/>
      <c r="DV109" s="42"/>
      <c r="DW109" s="42"/>
      <c r="DX109" s="42"/>
      <c r="DY109" s="42"/>
      <c r="DZ109" s="42"/>
      <c r="EA109" s="42"/>
      <c r="EB109" s="42"/>
      <c r="EC109" s="42"/>
      <c r="ED109" s="42"/>
      <c r="EE109" s="42"/>
      <c r="EF109" s="42"/>
      <c r="EG109" s="42"/>
      <c r="EH109" s="42"/>
      <c r="EI109" s="42"/>
      <c r="EJ109" s="42"/>
      <c r="EK109" s="42"/>
      <c r="EL109" s="42"/>
      <c r="EM109" s="42"/>
      <c r="EN109" s="42"/>
      <c r="EO109" s="42"/>
      <c r="EP109" s="42"/>
      <c r="EQ109" s="42"/>
      <c r="ER109" s="42"/>
      <c r="ES109" s="42"/>
      <c r="ET109" s="42"/>
      <c r="EU109" s="42"/>
      <c r="EV109" s="42"/>
      <c r="EW109" s="42"/>
      <c r="EX109" s="42"/>
      <c r="EY109" s="42"/>
      <c r="EZ109" s="42"/>
      <c r="FA109" s="42"/>
      <c r="FB109" s="42"/>
      <c r="FC109" s="42"/>
      <c r="FD109" s="42"/>
      <c r="FE109" s="42"/>
      <c r="FF109" s="42"/>
      <c r="FG109" s="42"/>
      <c r="FH109" s="42"/>
      <c r="FI109" s="42"/>
      <c r="FJ109" s="42"/>
      <c r="FK109" s="42"/>
      <c r="FL109" s="42"/>
      <c r="FM109" s="42"/>
      <c r="FN109" s="42"/>
      <c r="FO109" s="42"/>
      <c r="FP109" s="42"/>
      <c r="FQ109" s="42"/>
      <c r="FR109" s="42"/>
      <c r="FS109" s="42"/>
      <c r="FT109" s="42"/>
      <c r="FU109" s="42"/>
      <c r="FV109" s="42"/>
      <c r="FW109" s="42"/>
      <c r="FX109" s="42"/>
      <c r="FY109" s="42"/>
      <c r="FZ109" s="42"/>
      <c r="GA109" s="42"/>
      <c r="GB109" s="42"/>
      <c r="GC109" s="42"/>
      <c r="GD109" s="42"/>
      <c r="GE109" s="42"/>
      <c r="GF109" s="42"/>
      <c r="GG109" s="42"/>
      <c r="GH109" s="42"/>
      <c r="GI109" s="42"/>
      <c r="GJ109" s="42"/>
      <c r="GK109" s="42"/>
      <c r="GL109" s="42"/>
      <c r="GM109" s="42"/>
      <c r="GN109" s="42"/>
      <c r="GO109" s="42"/>
      <c r="GP109" s="42"/>
      <c r="GQ109" s="42"/>
      <c r="GR109" s="42"/>
      <c r="GS109" s="42"/>
      <c r="GT109" s="42"/>
      <c r="GU109" s="42"/>
      <c r="GV109" s="42"/>
      <c r="GW109" s="42"/>
      <c r="GX109" s="42"/>
      <c r="GY109" s="42"/>
    </row>
    <row r="110" spans="1:207" s="40" customFormat="1" ht="30" customHeight="1" thickBot="1">
      <c r="A110" s="13"/>
      <c r="B110" s="60" t="s">
        <v>84</v>
      </c>
      <c r="C110" s="61"/>
      <c r="D110" s="95"/>
      <c r="E110" s="61"/>
      <c r="F110" s="139">
        <v>0</v>
      </c>
      <c r="G110" s="140">
        <v>45422</v>
      </c>
      <c r="H110" s="141">
        <v>3</v>
      </c>
      <c r="I110" s="142">
        <f t="shared" ref="I110:I111" si="141">G110+H110</f>
        <v>45425</v>
      </c>
      <c r="J110" s="16"/>
      <c r="K110" s="5"/>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c r="DB110" s="42"/>
      <c r="DC110" s="42"/>
      <c r="DD110" s="42"/>
      <c r="DE110" s="42"/>
      <c r="DF110" s="42"/>
      <c r="DG110" s="42"/>
      <c r="DH110" s="42"/>
      <c r="DI110" s="42"/>
      <c r="DJ110" s="42"/>
      <c r="DK110" s="42"/>
      <c r="DL110" s="42"/>
      <c r="DM110" s="42"/>
      <c r="DN110" s="42"/>
      <c r="DO110" s="42"/>
      <c r="DP110" s="42"/>
      <c r="DQ110" s="42"/>
      <c r="DR110" s="42"/>
      <c r="DS110" s="42"/>
      <c r="DT110" s="42"/>
      <c r="DU110" s="42"/>
      <c r="DV110" s="42"/>
      <c r="DW110" s="42"/>
      <c r="DX110" s="42"/>
      <c r="DY110" s="42"/>
      <c r="DZ110" s="42"/>
      <c r="EA110" s="42"/>
      <c r="EB110" s="42"/>
      <c r="EC110" s="42"/>
      <c r="ED110" s="42"/>
      <c r="EE110" s="42"/>
      <c r="EF110" s="42"/>
      <c r="EG110" s="42"/>
      <c r="EH110" s="42"/>
      <c r="EI110" s="42"/>
      <c r="EJ110" s="42"/>
      <c r="EK110" s="42"/>
      <c r="EL110" s="42"/>
      <c r="EM110" s="42"/>
      <c r="EN110" s="42"/>
      <c r="EO110" s="42"/>
      <c r="EP110" s="42"/>
      <c r="EQ110" s="42"/>
      <c r="ER110" s="42"/>
      <c r="ES110" s="42"/>
      <c r="ET110" s="42"/>
      <c r="EU110" s="42"/>
      <c r="EV110" s="42"/>
      <c r="EW110" s="42"/>
      <c r="EX110" s="42"/>
      <c r="EY110" s="42"/>
      <c r="EZ110" s="42"/>
      <c r="FA110" s="42"/>
      <c r="FB110" s="42"/>
      <c r="FC110" s="42"/>
      <c r="FD110" s="42"/>
      <c r="FE110" s="42"/>
      <c r="FF110" s="42"/>
      <c r="FG110" s="42"/>
      <c r="FH110" s="42"/>
      <c r="FI110" s="42"/>
      <c r="FJ110" s="42"/>
      <c r="FK110" s="42"/>
      <c r="FL110" s="42"/>
      <c r="FM110" s="42"/>
      <c r="FN110" s="42"/>
      <c r="FO110" s="42"/>
      <c r="FP110" s="42"/>
      <c r="FQ110" s="42"/>
      <c r="FR110" s="42"/>
      <c r="FS110" s="42"/>
      <c r="FT110" s="42"/>
      <c r="FU110" s="42"/>
      <c r="FV110" s="42"/>
      <c r="FW110" s="42"/>
      <c r="FX110" s="42"/>
      <c r="FY110" s="42"/>
      <c r="FZ110" s="42"/>
      <c r="GA110" s="42"/>
      <c r="GB110" s="42"/>
      <c r="GC110" s="42"/>
      <c r="GD110" s="42"/>
      <c r="GE110" s="42"/>
      <c r="GF110" s="42"/>
      <c r="GG110" s="42"/>
      <c r="GH110" s="42"/>
      <c r="GI110" s="42"/>
      <c r="GJ110" s="42"/>
      <c r="GK110" s="42"/>
      <c r="GL110" s="42"/>
      <c r="GM110" s="42"/>
      <c r="GN110" s="42"/>
      <c r="GO110" s="42"/>
      <c r="GP110" s="42"/>
      <c r="GQ110" s="42"/>
      <c r="GR110" s="42"/>
      <c r="GS110" s="42"/>
      <c r="GT110" s="42"/>
      <c r="GU110" s="42"/>
      <c r="GV110" s="42"/>
      <c r="GW110" s="42"/>
      <c r="GX110" s="42"/>
      <c r="GY110" s="42"/>
    </row>
    <row r="111" spans="1:207" s="40" customFormat="1" ht="30" customHeight="1" thickBot="1">
      <c r="A111" s="13"/>
      <c r="B111" s="60" t="s">
        <v>89</v>
      </c>
      <c r="C111" s="61"/>
      <c r="D111" s="95"/>
      <c r="E111" s="61"/>
      <c r="F111" s="139">
        <v>0</v>
      </c>
      <c r="G111" s="140">
        <v>45422</v>
      </c>
      <c r="H111" s="141">
        <v>3</v>
      </c>
      <c r="I111" s="142">
        <f t="shared" si="141"/>
        <v>45425</v>
      </c>
      <c r="J111" s="16"/>
      <c r="K111" s="5"/>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c r="CI111" s="42"/>
      <c r="CJ111" s="42"/>
      <c r="CK111" s="42"/>
      <c r="CL111" s="42"/>
      <c r="CM111" s="42"/>
      <c r="CN111" s="42"/>
      <c r="CO111" s="42"/>
      <c r="CP111" s="42"/>
      <c r="CQ111" s="42"/>
      <c r="CR111" s="42"/>
      <c r="CS111" s="42"/>
      <c r="CT111" s="42"/>
      <c r="CU111" s="42"/>
      <c r="CV111" s="42"/>
      <c r="CW111" s="42"/>
      <c r="CX111" s="42"/>
      <c r="CY111" s="42"/>
      <c r="CZ111" s="42"/>
      <c r="DA111" s="42"/>
      <c r="DB111" s="42"/>
      <c r="DC111" s="42"/>
      <c r="DD111" s="42"/>
      <c r="DE111" s="42"/>
      <c r="DF111" s="42"/>
      <c r="DG111" s="42"/>
      <c r="DH111" s="42"/>
      <c r="DI111" s="42"/>
      <c r="DJ111" s="42"/>
      <c r="DK111" s="42"/>
      <c r="DL111" s="42"/>
      <c r="DM111" s="42"/>
      <c r="DN111" s="42"/>
      <c r="DO111" s="42"/>
      <c r="DP111" s="42"/>
      <c r="DQ111" s="42"/>
      <c r="DR111" s="42"/>
      <c r="DS111" s="42"/>
      <c r="DT111" s="42"/>
      <c r="DU111" s="42"/>
      <c r="DV111" s="42"/>
      <c r="DW111" s="42"/>
      <c r="DX111" s="42"/>
      <c r="DY111" s="42"/>
      <c r="DZ111" s="42"/>
      <c r="EA111" s="42"/>
      <c r="EB111" s="42"/>
      <c r="EC111" s="42"/>
      <c r="ED111" s="42"/>
      <c r="EE111" s="42"/>
      <c r="EF111" s="42"/>
      <c r="EG111" s="42"/>
      <c r="EH111" s="42"/>
      <c r="EI111" s="42"/>
      <c r="EJ111" s="42"/>
      <c r="EK111" s="42"/>
      <c r="EL111" s="42"/>
      <c r="EM111" s="42"/>
      <c r="EN111" s="42"/>
      <c r="EO111" s="42"/>
      <c r="EP111" s="42"/>
      <c r="EQ111" s="42"/>
      <c r="ER111" s="42"/>
      <c r="ES111" s="42"/>
      <c r="ET111" s="42"/>
      <c r="EU111" s="42"/>
      <c r="EV111" s="42"/>
      <c r="EW111" s="42"/>
      <c r="EX111" s="42"/>
      <c r="EY111" s="42"/>
      <c r="EZ111" s="42"/>
      <c r="FA111" s="42"/>
      <c r="FB111" s="42"/>
      <c r="FC111" s="42"/>
      <c r="FD111" s="42"/>
      <c r="FE111" s="42"/>
      <c r="FF111" s="42"/>
      <c r="FG111" s="42"/>
      <c r="FH111" s="42"/>
      <c r="FI111" s="42"/>
      <c r="FJ111" s="42"/>
      <c r="FK111" s="42"/>
      <c r="FL111" s="42"/>
      <c r="FM111" s="42"/>
      <c r="FN111" s="42"/>
      <c r="FO111" s="42"/>
      <c r="FP111" s="42"/>
      <c r="FQ111" s="42"/>
      <c r="FR111" s="42"/>
      <c r="FS111" s="42"/>
      <c r="FT111" s="42"/>
      <c r="FU111" s="42"/>
      <c r="FV111" s="42"/>
      <c r="FW111" s="42"/>
      <c r="FX111" s="42"/>
      <c r="FY111" s="42"/>
      <c r="FZ111" s="42"/>
      <c r="GA111" s="42"/>
      <c r="GB111" s="42"/>
      <c r="GC111" s="42"/>
      <c r="GD111" s="42"/>
      <c r="GE111" s="42"/>
      <c r="GF111" s="42"/>
      <c r="GG111" s="42"/>
      <c r="GH111" s="42"/>
      <c r="GI111" s="42"/>
      <c r="GJ111" s="42"/>
      <c r="GK111" s="42"/>
      <c r="GL111" s="42"/>
      <c r="GM111" s="42"/>
      <c r="GN111" s="42"/>
      <c r="GO111" s="42"/>
      <c r="GP111" s="42"/>
      <c r="GQ111" s="42"/>
      <c r="GR111" s="42"/>
      <c r="GS111" s="42"/>
      <c r="GT111" s="42"/>
      <c r="GU111" s="42"/>
      <c r="GV111" s="42"/>
      <c r="GW111" s="42"/>
      <c r="GX111" s="42"/>
      <c r="GY111" s="42"/>
    </row>
    <row r="112" spans="1:207" s="40" customFormat="1" ht="30" customHeight="1" thickBot="1">
      <c r="A112" s="13"/>
      <c r="B112" s="62" t="s">
        <v>103</v>
      </c>
      <c r="C112" s="63"/>
      <c r="D112" s="96"/>
      <c r="E112" s="63"/>
      <c r="F112" s="64"/>
      <c r="G112" s="65"/>
      <c r="H112" s="65"/>
      <c r="I112" s="66"/>
      <c r="J112" s="16"/>
      <c r="K112" s="5" t="str">
        <f t="shared" ca="1" si="108"/>
        <v/>
      </c>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c r="BL112" s="67"/>
      <c r="BM112" s="67"/>
      <c r="BN112" s="67"/>
      <c r="BO112" s="67"/>
      <c r="BP112" s="67"/>
      <c r="BQ112" s="67"/>
      <c r="BR112" s="67"/>
      <c r="BS112" s="67"/>
      <c r="BT112" s="67"/>
      <c r="BU112" s="67"/>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c r="EO112" s="67"/>
      <c r="EP112" s="67"/>
      <c r="EQ112" s="67"/>
      <c r="ER112" s="67"/>
      <c r="ES112" s="67"/>
      <c r="ET112" s="67"/>
      <c r="EU112" s="67"/>
      <c r="EV112" s="67"/>
      <c r="EW112" s="67"/>
      <c r="EX112" s="67"/>
      <c r="EY112" s="67"/>
      <c r="EZ112" s="67"/>
      <c r="FA112" s="67"/>
      <c r="FB112" s="67"/>
      <c r="FC112" s="67"/>
      <c r="FD112" s="67"/>
      <c r="FE112" s="67"/>
      <c r="FF112" s="67"/>
      <c r="FG112" s="67"/>
      <c r="FH112" s="67"/>
      <c r="FI112" s="67"/>
      <c r="FJ112" s="67"/>
      <c r="FK112" s="67"/>
      <c r="FL112" s="67"/>
      <c r="FM112" s="67"/>
      <c r="FN112" s="67"/>
      <c r="FO112" s="67"/>
      <c r="FP112" s="67"/>
      <c r="FQ112" s="67"/>
      <c r="FR112" s="67"/>
      <c r="FS112" s="67"/>
      <c r="FT112" s="67"/>
      <c r="FU112" s="67"/>
      <c r="FV112" s="67"/>
      <c r="FW112" s="67"/>
      <c r="FX112" s="67"/>
      <c r="FY112" s="67"/>
      <c r="FZ112" s="67"/>
      <c r="GA112" s="67"/>
      <c r="GB112" s="67"/>
      <c r="GC112" s="67"/>
      <c r="GD112" s="67"/>
      <c r="GE112" s="67"/>
      <c r="GF112" s="67"/>
      <c r="GG112" s="67"/>
      <c r="GH112" s="67"/>
      <c r="GI112" s="67"/>
      <c r="GJ112" s="67"/>
      <c r="GK112" s="67"/>
      <c r="GL112" s="67"/>
      <c r="GM112" s="67"/>
      <c r="GN112" s="67"/>
      <c r="GO112" s="67"/>
      <c r="GP112" s="67"/>
      <c r="GQ112" s="67"/>
      <c r="GR112" s="67"/>
      <c r="GS112" s="67"/>
      <c r="GT112" s="67"/>
      <c r="GU112" s="67"/>
      <c r="GV112" s="67"/>
      <c r="GW112" s="67"/>
      <c r="GX112" s="67"/>
      <c r="GY112" s="67"/>
    </row>
    <row r="113" spans="1:207" s="40" customFormat="1" ht="30" customHeight="1" thickBot="1">
      <c r="A113" s="13"/>
      <c r="B113" s="62" t="s">
        <v>104</v>
      </c>
      <c r="C113" s="63"/>
      <c r="D113" s="96"/>
      <c r="E113" s="63"/>
      <c r="F113" s="64"/>
      <c r="G113" s="65"/>
      <c r="H113" s="65"/>
      <c r="I113" s="66"/>
      <c r="J113" s="16"/>
      <c r="K113" s="5" t="str">
        <f t="shared" ca="1" si="108"/>
        <v/>
      </c>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c r="BL113" s="67"/>
      <c r="BM113" s="67"/>
      <c r="BN113" s="67"/>
      <c r="BO113" s="67"/>
      <c r="BP113" s="67"/>
      <c r="BQ113" s="67"/>
      <c r="BR113" s="67"/>
      <c r="BS113" s="67"/>
      <c r="BT113" s="67"/>
      <c r="BU113" s="67"/>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c r="EO113" s="67"/>
      <c r="EP113" s="67"/>
      <c r="EQ113" s="67"/>
      <c r="ER113" s="67"/>
      <c r="ES113" s="67"/>
      <c r="ET113" s="67"/>
      <c r="EU113" s="67"/>
      <c r="EV113" s="67"/>
      <c r="EW113" s="67"/>
      <c r="EX113" s="67"/>
      <c r="EY113" s="67"/>
      <c r="EZ113" s="67"/>
      <c r="FA113" s="67"/>
      <c r="FB113" s="67"/>
      <c r="FC113" s="67"/>
      <c r="FD113" s="67"/>
      <c r="FE113" s="67"/>
      <c r="FF113" s="67"/>
      <c r="FG113" s="67"/>
      <c r="FH113" s="67"/>
      <c r="FI113" s="67"/>
      <c r="FJ113" s="67"/>
      <c r="FK113" s="67"/>
      <c r="FL113" s="67"/>
      <c r="FM113" s="67"/>
      <c r="FN113" s="67"/>
      <c r="FO113" s="67"/>
      <c r="FP113" s="67"/>
      <c r="FQ113" s="67"/>
      <c r="FR113" s="67"/>
      <c r="FS113" s="67"/>
      <c r="FT113" s="67"/>
      <c r="FU113" s="67"/>
      <c r="FV113" s="67"/>
      <c r="FW113" s="67"/>
      <c r="FX113" s="67"/>
      <c r="FY113" s="67"/>
      <c r="FZ113" s="67"/>
      <c r="GA113" s="67"/>
      <c r="GB113" s="67"/>
      <c r="GC113" s="67"/>
      <c r="GD113" s="67"/>
      <c r="GE113" s="67"/>
      <c r="GF113" s="67"/>
      <c r="GG113" s="67"/>
      <c r="GH113" s="67"/>
      <c r="GI113" s="67"/>
      <c r="GJ113" s="67"/>
      <c r="GK113" s="67"/>
      <c r="GL113" s="67"/>
      <c r="GM113" s="67"/>
      <c r="GN113" s="67"/>
      <c r="GO113" s="67"/>
      <c r="GP113" s="67"/>
      <c r="GQ113" s="67"/>
      <c r="GR113" s="67"/>
      <c r="GS113" s="67"/>
      <c r="GT113" s="67"/>
      <c r="GU113" s="67"/>
      <c r="GV113" s="67"/>
      <c r="GW113" s="67"/>
      <c r="GX113" s="67"/>
      <c r="GY113" s="67"/>
    </row>
    <row r="114" spans="1:207" s="114" customFormat="1" ht="30" customHeight="1" thickBot="1">
      <c r="A114" s="104"/>
      <c r="B114" s="68" t="s">
        <v>105</v>
      </c>
      <c r="C114" s="154"/>
      <c r="D114" s="155"/>
      <c r="E114" s="154"/>
      <c r="F114" s="156">
        <v>0</v>
      </c>
      <c r="G114" s="157"/>
      <c r="H114" s="158"/>
      <c r="I114" s="159">
        <f t="shared" ref="I114" si="142">G114+H114</f>
        <v>0</v>
      </c>
      <c r="J114" s="110"/>
      <c r="K114" s="111" t="str">
        <f t="shared" ca="1" si="108"/>
        <v/>
      </c>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112"/>
      <c r="CC114" s="112"/>
      <c r="CD114" s="112"/>
      <c r="CE114" s="112"/>
      <c r="CF114" s="112"/>
      <c r="CG114" s="112"/>
      <c r="CH114" s="112"/>
      <c r="CI114" s="112"/>
      <c r="CJ114" s="112"/>
      <c r="CK114" s="112"/>
      <c r="CL114" s="112"/>
      <c r="CM114" s="112"/>
      <c r="CN114" s="112"/>
      <c r="CO114" s="112"/>
      <c r="CP114" s="112"/>
      <c r="CQ114" s="112"/>
      <c r="CR114" s="112"/>
      <c r="CS114" s="112"/>
      <c r="CT114" s="112"/>
      <c r="CU114" s="112"/>
      <c r="CV114" s="112"/>
      <c r="CW114" s="112"/>
      <c r="CX114" s="112"/>
      <c r="CY114" s="112"/>
      <c r="CZ114" s="112"/>
      <c r="DA114" s="112"/>
      <c r="DB114" s="112"/>
      <c r="DC114" s="112"/>
      <c r="DD114" s="112"/>
      <c r="DE114" s="112"/>
      <c r="DF114" s="112"/>
      <c r="DG114" s="112"/>
      <c r="DH114" s="112"/>
      <c r="DI114" s="112"/>
      <c r="DJ114" s="112"/>
      <c r="DK114" s="112"/>
      <c r="DL114" s="112"/>
      <c r="DM114" s="112"/>
      <c r="DN114" s="112"/>
      <c r="DO114" s="112"/>
      <c r="DP114" s="112"/>
      <c r="DQ114" s="112"/>
      <c r="DR114" s="112"/>
      <c r="DS114" s="112"/>
      <c r="DT114" s="112"/>
      <c r="DU114" s="112"/>
      <c r="DV114" s="112"/>
      <c r="DW114" s="112"/>
      <c r="DX114" s="112"/>
      <c r="DY114" s="112"/>
      <c r="DZ114" s="112"/>
      <c r="EA114" s="112"/>
      <c r="EB114" s="112"/>
      <c r="EC114" s="112"/>
      <c r="ED114" s="112"/>
      <c r="EE114" s="112"/>
      <c r="EF114" s="112"/>
      <c r="EG114" s="112"/>
      <c r="EH114" s="112"/>
      <c r="EI114" s="112"/>
      <c r="EJ114" s="112"/>
      <c r="EK114" s="112"/>
      <c r="EL114" s="112"/>
      <c r="EM114" s="112"/>
      <c r="EN114" s="112"/>
      <c r="EO114" s="112"/>
      <c r="EP114" s="112"/>
      <c r="EQ114" s="112"/>
      <c r="ER114" s="112"/>
      <c r="ES114" s="112"/>
      <c r="ET114" s="112"/>
      <c r="EU114" s="112"/>
      <c r="EV114" s="112"/>
      <c r="EW114" s="112"/>
      <c r="EX114" s="112"/>
      <c r="EY114" s="112"/>
      <c r="EZ114" s="112"/>
      <c r="FA114" s="112"/>
      <c r="FB114" s="112"/>
      <c r="FC114" s="112"/>
      <c r="FD114" s="112"/>
      <c r="FE114" s="112"/>
      <c r="FF114" s="112"/>
      <c r="FG114" s="112"/>
      <c r="FH114" s="112"/>
      <c r="FI114" s="112"/>
      <c r="FJ114" s="112"/>
      <c r="FK114" s="112"/>
      <c r="FL114" s="112"/>
      <c r="FM114" s="112"/>
      <c r="FN114" s="112"/>
      <c r="FO114" s="112"/>
      <c r="FP114" s="112"/>
      <c r="FQ114" s="112"/>
      <c r="FR114" s="112"/>
      <c r="FS114" s="112"/>
      <c r="FT114" s="112"/>
      <c r="FU114" s="112"/>
      <c r="FV114" s="112"/>
      <c r="FW114" s="112"/>
      <c r="FX114" s="112"/>
      <c r="FY114" s="112"/>
      <c r="FZ114" s="112"/>
      <c r="GA114" s="112"/>
      <c r="GB114" s="112"/>
      <c r="GC114" s="112"/>
      <c r="GD114" s="112"/>
      <c r="GE114" s="112"/>
      <c r="GF114" s="112"/>
      <c r="GG114" s="112"/>
      <c r="GH114" s="112"/>
      <c r="GI114" s="112"/>
      <c r="GJ114" s="112"/>
      <c r="GK114" s="112"/>
      <c r="GL114" s="112"/>
      <c r="GM114" s="112"/>
      <c r="GN114" s="112"/>
      <c r="GO114" s="112"/>
      <c r="GP114" s="112"/>
      <c r="GQ114" s="112"/>
      <c r="GR114" s="112"/>
      <c r="GS114" s="112"/>
      <c r="GT114" s="112"/>
      <c r="GU114" s="112"/>
      <c r="GV114" s="112"/>
      <c r="GW114" s="112"/>
      <c r="GX114" s="112"/>
      <c r="GY114" s="112"/>
    </row>
    <row r="115" spans="1:207" s="40" customFormat="1" ht="30" customHeight="1" thickBot="1">
      <c r="A115" s="13"/>
      <c r="B115" s="68" t="s">
        <v>106</v>
      </c>
      <c r="C115" s="69"/>
      <c r="D115" s="97"/>
      <c r="E115" s="69"/>
      <c r="F115" s="150">
        <v>0</v>
      </c>
      <c r="G115" s="151">
        <f>G84</f>
        <v>45418</v>
      </c>
      <c r="H115" s="152">
        <v>1</v>
      </c>
      <c r="I115" s="153">
        <f t="shared" ref="I115:I129" si="143">G115+H115</f>
        <v>45419</v>
      </c>
      <c r="J115" s="16"/>
      <c r="K115" s="5"/>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c r="CI115" s="42"/>
      <c r="CJ115" s="42"/>
      <c r="CK115" s="42"/>
      <c r="CL115" s="42"/>
      <c r="CM115" s="42"/>
      <c r="CN115" s="42"/>
      <c r="CO115" s="42"/>
      <c r="CP115" s="42"/>
      <c r="CQ115" s="42"/>
      <c r="CR115" s="42"/>
      <c r="CS115" s="42"/>
      <c r="CT115" s="42"/>
      <c r="CU115" s="42"/>
      <c r="CV115" s="42"/>
      <c r="CW115" s="42"/>
      <c r="CX115" s="42"/>
      <c r="CY115" s="42"/>
      <c r="CZ115" s="42"/>
      <c r="DA115" s="42"/>
      <c r="DB115" s="42"/>
      <c r="DC115" s="42"/>
      <c r="DD115" s="42"/>
      <c r="DE115" s="42"/>
      <c r="DF115" s="42"/>
      <c r="DG115" s="42"/>
      <c r="DH115" s="42"/>
      <c r="DI115" s="42"/>
      <c r="DJ115" s="42"/>
      <c r="DK115" s="42"/>
      <c r="DL115" s="42"/>
      <c r="DM115" s="42"/>
      <c r="DN115" s="42"/>
      <c r="DO115" s="42"/>
      <c r="DP115" s="42"/>
      <c r="DQ115" s="42"/>
      <c r="DR115" s="42"/>
      <c r="DS115" s="42"/>
      <c r="DT115" s="42"/>
      <c r="DU115" s="42"/>
      <c r="DV115" s="42"/>
      <c r="DW115" s="42"/>
      <c r="DX115" s="42"/>
      <c r="DY115" s="42"/>
      <c r="DZ115" s="42"/>
      <c r="EA115" s="42"/>
      <c r="EB115" s="42"/>
      <c r="EC115" s="42"/>
      <c r="ED115" s="42"/>
      <c r="EE115" s="42"/>
      <c r="EF115" s="42"/>
      <c r="EG115" s="42"/>
      <c r="EH115" s="42"/>
      <c r="EI115" s="42"/>
      <c r="EJ115" s="42"/>
      <c r="EK115" s="42"/>
      <c r="EL115" s="42"/>
      <c r="EM115" s="42"/>
      <c r="EN115" s="42"/>
      <c r="EO115" s="42"/>
      <c r="EP115" s="42"/>
      <c r="EQ115" s="42"/>
      <c r="ER115" s="42"/>
      <c r="ES115" s="42"/>
      <c r="ET115" s="42"/>
      <c r="EU115" s="42"/>
      <c r="EV115" s="42"/>
      <c r="EW115" s="42"/>
      <c r="EX115" s="42"/>
      <c r="EY115" s="42"/>
      <c r="EZ115" s="42"/>
      <c r="FA115" s="42"/>
      <c r="FB115" s="42"/>
      <c r="FC115" s="42"/>
      <c r="FD115" s="42"/>
      <c r="FE115" s="42"/>
      <c r="FF115" s="42"/>
      <c r="FG115" s="42"/>
      <c r="FH115" s="42"/>
      <c r="FI115" s="42"/>
      <c r="FJ115" s="42"/>
      <c r="FK115" s="42"/>
      <c r="FL115" s="42"/>
      <c r="FM115" s="42"/>
      <c r="FN115" s="42"/>
      <c r="FO115" s="42"/>
      <c r="FP115" s="42"/>
      <c r="FQ115" s="42"/>
      <c r="FR115" s="42"/>
      <c r="FS115" s="42"/>
      <c r="FT115" s="42"/>
      <c r="FU115" s="42"/>
      <c r="FV115" s="42"/>
      <c r="FW115" s="42"/>
      <c r="FX115" s="42"/>
      <c r="FY115" s="42"/>
      <c r="FZ115" s="42"/>
      <c r="GA115" s="42"/>
      <c r="GB115" s="42"/>
      <c r="GC115" s="42"/>
      <c r="GD115" s="42"/>
      <c r="GE115" s="42"/>
      <c r="GF115" s="42"/>
      <c r="GG115" s="42"/>
      <c r="GH115" s="42"/>
      <c r="GI115" s="42"/>
      <c r="GJ115" s="42"/>
      <c r="GK115" s="42"/>
      <c r="GL115" s="42"/>
      <c r="GM115" s="42"/>
      <c r="GN115" s="42"/>
      <c r="GO115" s="42"/>
      <c r="GP115" s="42"/>
      <c r="GQ115" s="42"/>
      <c r="GR115" s="42"/>
      <c r="GS115" s="42"/>
      <c r="GT115" s="42"/>
      <c r="GU115" s="42"/>
      <c r="GV115" s="42"/>
      <c r="GW115" s="42"/>
      <c r="GX115" s="42"/>
      <c r="GY115" s="42"/>
    </row>
    <row r="116" spans="1:207" s="40" customFormat="1" ht="30" customHeight="1" thickBot="1">
      <c r="A116" s="13"/>
      <c r="B116" s="68" t="s">
        <v>107</v>
      </c>
      <c r="C116" s="69"/>
      <c r="D116" s="97"/>
      <c r="E116" s="69"/>
      <c r="F116" s="150">
        <v>0</v>
      </c>
      <c r="G116" s="151">
        <f>G115</f>
        <v>45418</v>
      </c>
      <c r="H116" s="152">
        <v>1</v>
      </c>
      <c r="I116" s="153">
        <f t="shared" si="143"/>
        <v>45419</v>
      </c>
      <c r="J116" s="16"/>
      <c r="K116" s="5"/>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c r="CI116" s="42"/>
      <c r="CJ116" s="42"/>
      <c r="CK116" s="42"/>
      <c r="CL116" s="42"/>
      <c r="CM116" s="42"/>
      <c r="CN116" s="42"/>
      <c r="CO116" s="42"/>
      <c r="CP116" s="42"/>
      <c r="CQ116" s="42"/>
      <c r="CR116" s="42"/>
      <c r="CS116" s="42"/>
      <c r="CT116" s="42"/>
      <c r="CU116" s="42"/>
      <c r="CV116" s="42"/>
      <c r="CW116" s="42"/>
      <c r="CX116" s="42"/>
      <c r="CY116" s="42"/>
      <c r="CZ116" s="42"/>
      <c r="DA116" s="42"/>
      <c r="DB116" s="42"/>
      <c r="DC116" s="42"/>
      <c r="DD116" s="42"/>
      <c r="DE116" s="42"/>
      <c r="DF116" s="42"/>
      <c r="DG116" s="42"/>
      <c r="DH116" s="42"/>
      <c r="DI116" s="42"/>
      <c r="DJ116" s="42"/>
      <c r="DK116" s="42"/>
      <c r="DL116" s="42"/>
      <c r="DM116" s="42"/>
      <c r="DN116" s="42"/>
      <c r="DO116" s="42"/>
      <c r="DP116" s="42"/>
      <c r="DQ116" s="42"/>
      <c r="DR116" s="42"/>
      <c r="DS116" s="42"/>
      <c r="DT116" s="42"/>
      <c r="DU116" s="42"/>
      <c r="DV116" s="42"/>
      <c r="DW116" s="42"/>
      <c r="DX116" s="42"/>
      <c r="DY116" s="42"/>
      <c r="DZ116" s="42"/>
      <c r="EA116" s="42"/>
      <c r="EB116" s="42"/>
      <c r="EC116" s="42"/>
      <c r="ED116" s="42"/>
      <c r="EE116" s="42"/>
      <c r="EF116" s="42"/>
      <c r="EG116" s="42"/>
      <c r="EH116" s="42"/>
      <c r="EI116" s="42"/>
      <c r="EJ116" s="42"/>
      <c r="EK116" s="42"/>
      <c r="EL116" s="42"/>
      <c r="EM116" s="42"/>
      <c r="EN116" s="42"/>
      <c r="EO116" s="42"/>
      <c r="EP116" s="42"/>
      <c r="EQ116" s="42"/>
      <c r="ER116" s="42"/>
      <c r="ES116" s="42"/>
      <c r="ET116" s="42"/>
      <c r="EU116" s="42"/>
      <c r="EV116" s="42"/>
      <c r="EW116" s="42"/>
      <c r="EX116" s="42"/>
      <c r="EY116" s="42"/>
      <c r="EZ116" s="42"/>
      <c r="FA116" s="42"/>
      <c r="FB116" s="42"/>
      <c r="FC116" s="42"/>
      <c r="FD116" s="42"/>
      <c r="FE116" s="42"/>
      <c r="FF116" s="42"/>
      <c r="FG116" s="42"/>
      <c r="FH116" s="42"/>
      <c r="FI116" s="42"/>
      <c r="FJ116" s="42"/>
      <c r="FK116" s="42"/>
      <c r="FL116" s="42"/>
      <c r="FM116" s="42"/>
      <c r="FN116" s="42"/>
      <c r="FO116" s="42"/>
      <c r="FP116" s="42"/>
      <c r="FQ116" s="42"/>
      <c r="FR116" s="42"/>
      <c r="FS116" s="42"/>
      <c r="FT116" s="42"/>
      <c r="FU116" s="42"/>
      <c r="FV116" s="42"/>
      <c r="FW116" s="42"/>
      <c r="FX116" s="42"/>
      <c r="FY116" s="42"/>
      <c r="FZ116" s="42"/>
      <c r="GA116" s="42"/>
      <c r="GB116" s="42"/>
      <c r="GC116" s="42"/>
      <c r="GD116" s="42"/>
      <c r="GE116" s="42"/>
      <c r="GF116" s="42"/>
      <c r="GG116" s="42"/>
      <c r="GH116" s="42"/>
      <c r="GI116" s="42"/>
      <c r="GJ116" s="42"/>
      <c r="GK116" s="42"/>
      <c r="GL116" s="42"/>
      <c r="GM116" s="42"/>
      <c r="GN116" s="42"/>
      <c r="GO116" s="42"/>
      <c r="GP116" s="42"/>
      <c r="GQ116" s="42"/>
      <c r="GR116" s="42"/>
      <c r="GS116" s="42"/>
      <c r="GT116" s="42"/>
      <c r="GU116" s="42"/>
      <c r="GV116" s="42"/>
      <c r="GW116" s="42"/>
      <c r="GX116" s="42"/>
      <c r="GY116" s="42"/>
    </row>
    <row r="117" spans="1:207" s="40" customFormat="1" ht="30" customHeight="1" thickBot="1">
      <c r="A117" s="13"/>
      <c r="B117" s="68" t="s">
        <v>108</v>
      </c>
      <c r="C117" s="69"/>
      <c r="D117" s="97"/>
      <c r="E117" s="69"/>
      <c r="F117" s="150">
        <v>0</v>
      </c>
      <c r="G117" s="151">
        <f>G116</f>
        <v>45418</v>
      </c>
      <c r="H117" s="152">
        <v>3</v>
      </c>
      <c r="I117" s="153">
        <f t="shared" ref="I117" si="144">G117+H117</f>
        <v>45421</v>
      </c>
      <c r="J117" s="16"/>
      <c r="K117" s="5"/>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c r="CI117" s="42"/>
      <c r="CJ117" s="42"/>
      <c r="CK117" s="42"/>
      <c r="CL117" s="42"/>
      <c r="CM117" s="42"/>
      <c r="CN117" s="42"/>
      <c r="CO117" s="42"/>
      <c r="CP117" s="42"/>
      <c r="CQ117" s="42"/>
      <c r="CR117" s="42"/>
      <c r="CS117" s="42"/>
      <c r="CT117" s="42"/>
      <c r="CU117" s="42"/>
      <c r="CV117" s="42"/>
      <c r="CW117" s="42"/>
      <c r="CX117" s="42"/>
      <c r="CY117" s="42"/>
      <c r="CZ117" s="42"/>
      <c r="DA117" s="42"/>
      <c r="DB117" s="42"/>
      <c r="DC117" s="42"/>
      <c r="DD117" s="42"/>
      <c r="DE117" s="42"/>
      <c r="DF117" s="42"/>
      <c r="DG117" s="42"/>
      <c r="DH117" s="42"/>
      <c r="DI117" s="42"/>
      <c r="DJ117" s="42"/>
      <c r="DK117" s="42"/>
      <c r="DL117" s="42"/>
      <c r="DM117" s="42"/>
      <c r="DN117" s="42"/>
      <c r="DO117" s="42"/>
      <c r="DP117" s="42"/>
      <c r="DQ117" s="42"/>
      <c r="DR117" s="42"/>
      <c r="DS117" s="42"/>
      <c r="DT117" s="42"/>
      <c r="DU117" s="42"/>
      <c r="DV117" s="42"/>
      <c r="DW117" s="42"/>
      <c r="DX117" s="42"/>
      <c r="DY117" s="42"/>
      <c r="DZ117" s="42"/>
      <c r="EA117" s="42"/>
      <c r="EB117" s="42"/>
      <c r="EC117" s="42"/>
      <c r="ED117" s="42"/>
      <c r="EE117" s="42"/>
      <c r="EF117" s="42"/>
      <c r="EG117" s="42"/>
      <c r="EH117" s="42"/>
      <c r="EI117" s="42"/>
      <c r="EJ117" s="42"/>
      <c r="EK117" s="42"/>
      <c r="EL117" s="42"/>
      <c r="EM117" s="42"/>
      <c r="EN117" s="42"/>
      <c r="EO117" s="42"/>
      <c r="EP117" s="42"/>
      <c r="EQ117" s="42"/>
      <c r="ER117" s="42"/>
      <c r="ES117" s="42"/>
      <c r="ET117" s="42"/>
      <c r="EU117" s="42"/>
      <c r="EV117" s="42"/>
      <c r="EW117" s="42"/>
      <c r="EX117" s="42"/>
      <c r="EY117" s="42"/>
      <c r="EZ117" s="42"/>
      <c r="FA117" s="42"/>
      <c r="FB117" s="42"/>
      <c r="FC117" s="42"/>
      <c r="FD117" s="42"/>
      <c r="FE117" s="42"/>
      <c r="FF117" s="42"/>
      <c r="FG117" s="42"/>
      <c r="FH117" s="42"/>
      <c r="FI117" s="42"/>
      <c r="FJ117" s="42"/>
      <c r="FK117" s="42"/>
      <c r="FL117" s="42"/>
      <c r="FM117" s="42"/>
      <c r="FN117" s="42"/>
      <c r="FO117" s="42"/>
      <c r="FP117" s="42"/>
      <c r="FQ117" s="42"/>
      <c r="FR117" s="42"/>
      <c r="FS117" s="42"/>
      <c r="FT117" s="42"/>
      <c r="FU117" s="42"/>
      <c r="FV117" s="42"/>
      <c r="FW117" s="42"/>
      <c r="FX117" s="42"/>
      <c r="FY117" s="42"/>
      <c r="FZ117" s="42"/>
      <c r="GA117" s="42"/>
      <c r="GB117" s="42"/>
      <c r="GC117" s="42"/>
      <c r="GD117" s="42"/>
      <c r="GE117" s="42"/>
      <c r="GF117" s="42"/>
      <c r="GG117" s="42"/>
      <c r="GH117" s="42"/>
      <c r="GI117" s="42"/>
      <c r="GJ117" s="42"/>
      <c r="GK117" s="42"/>
      <c r="GL117" s="42"/>
      <c r="GM117" s="42"/>
      <c r="GN117" s="42"/>
      <c r="GO117" s="42"/>
      <c r="GP117" s="42"/>
      <c r="GQ117" s="42"/>
      <c r="GR117" s="42"/>
      <c r="GS117" s="42"/>
      <c r="GT117" s="42"/>
      <c r="GU117" s="42"/>
      <c r="GV117" s="42"/>
      <c r="GW117" s="42"/>
      <c r="GX117" s="42"/>
      <c r="GY117" s="42"/>
    </row>
    <row r="118" spans="1:207" s="40" customFormat="1" ht="30" customHeight="1" thickBot="1">
      <c r="A118" s="13"/>
      <c r="B118" s="68" t="s">
        <v>109</v>
      </c>
      <c r="C118" s="69"/>
      <c r="D118" s="97"/>
      <c r="E118" s="69"/>
      <c r="F118" s="150">
        <v>0</v>
      </c>
      <c r="G118" s="151">
        <f>G117</f>
        <v>45418</v>
      </c>
      <c r="H118" s="152">
        <v>1</v>
      </c>
      <c r="I118" s="153">
        <f t="shared" si="143"/>
        <v>45419</v>
      </c>
      <c r="J118" s="16"/>
      <c r="K118" s="5"/>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c r="CI118" s="42"/>
      <c r="CJ118" s="42"/>
      <c r="CK118" s="42"/>
      <c r="CL118" s="42"/>
      <c r="CM118" s="42"/>
      <c r="CN118" s="42"/>
      <c r="CO118" s="42"/>
      <c r="CP118" s="42"/>
      <c r="CQ118" s="42"/>
      <c r="CR118" s="42"/>
      <c r="CS118" s="42"/>
      <c r="CT118" s="42"/>
      <c r="CU118" s="42"/>
      <c r="CV118" s="42"/>
      <c r="CW118" s="42"/>
      <c r="CX118" s="42"/>
      <c r="CY118" s="42"/>
      <c r="CZ118" s="42"/>
      <c r="DA118" s="42"/>
      <c r="DB118" s="42"/>
      <c r="DC118" s="42"/>
      <c r="DD118" s="42"/>
      <c r="DE118" s="42"/>
      <c r="DF118" s="42"/>
      <c r="DG118" s="42"/>
      <c r="DH118" s="42"/>
      <c r="DI118" s="42"/>
      <c r="DJ118" s="42"/>
      <c r="DK118" s="42"/>
      <c r="DL118" s="42"/>
      <c r="DM118" s="42"/>
      <c r="DN118" s="42"/>
      <c r="DO118" s="42"/>
      <c r="DP118" s="42"/>
      <c r="DQ118" s="42"/>
      <c r="DR118" s="42"/>
      <c r="DS118" s="42"/>
      <c r="DT118" s="42"/>
      <c r="DU118" s="42"/>
      <c r="DV118" s="42"/>
      <c r="DW118" s="42"/>
      <c r="DX118" s="42"/>
      <c r="DY118" s="42"/>
      <c r="DZ118" s="42"/>
      <c r="EA118" s="42"/>
      <c r="EB118" s="42"/>
      <c r="EC118" s="42"/>
      <c r="ED118" s="42"/>
      <c r="EE118" s="42"/>
      <c r="EF118" s="42"/>
      <c r="EG118" s="42"/>
      <c r="EH118" s="42"/>
      <c r="EI118" s="42"/>
      <c r="EJ118" s="42"/>
      <c r="EK118" s="42"/>
      <c r="EL118" s="42"/>
      <c r="EM118" s="42"/>
      <c r="EN118" s="42"/>
      <c r="EO118" s="42"/>
      <c r="EP118" s="42"/>
      <c r="EQ118" s="42"/>
      <c r="ER118" s="42"/>
      <c r="ES118" s="42"/>
      <c r="ET118" s="42"/>
      <c r="EU118" s="42"/>
      <c r="EV118" s="42"/>
      <c r="EW118" s="42"/>
      <c r="EX118" s="42"/>
      <c r="EY118" s="42"/>
      <c r="EZ118" s="42"/>
      <c r="FA118" s="42"/>
      <c r="FB118" s="42"/>
      <c r="FC118" s="42"/>
      <c r="FD118" s="42"/>
      <c r="FE118" s="42"/>
      <c r="FF118" s="42"/>
      <c r="FG118" s="42"/>
      <c r="FH118" s="42"/>
      <c r="FI118" s="42"/>
      <c r="FJ118" s="42"/>
      <c r="FK118" s="42"/>
      <c r="FL118" s="42"/>
      <c r="FM118" s="42"/>
      <c r="FN118" s="42"/>
      <c r="FO118" s="42"/>
      <c r="FP118" s="42"/>
      <c r="FQ118" s="42"/>
      <c r="FR118" s="42"/>
      <c r="FS118" s="42"/>
      <c r="FT118" s="42"/>
      <c r="FU118" s="42"/>
      <c r="FV118" s="42"/>
      <c r="FW118" s="42"/>
      <c r="FX118" s="42"/>
      <c r="FY118" s="42"/>
      <c r="FZ118" s="42"/>
      <c r="GA118" s="42"/>
      <c r="GB118" s="42"/>
      <c r="GC118" s="42"/>
      <c r="GD118" s="42"/>
      <c r="GE118" s="42"/>
      <c r="GF118" s="42"/>
      <c r="GG118" s="42"/>
      <c r="GH118" s="42"/>
      <c r="GI118" s="42"/>
      <c r="GJ118" s="42"/>
      <c r="GK118" s="42"/>
      <c r="GL118" s="42"/>
      <c r="GM118" s="42"/>
      <c r="GN118" s="42"/>
      <c r="GO118" s="42"/>
      <c r="GP118" s="42"/>
      <c r="GQ118" s="42"/>
      <c r="GR118" s="42"/>
      <c r="GS118" s="42"/>
      <c r="GT118" s="42"/>
      <c r="GU118" s="42"/>
      <c r="GV118" s="42"/>
      <c r="GW118" s="42"/>
      <c r="GX118" s="42"/>
      <c r="GY118" s="42"/>
    </row>
    <row r="119" spans="1:207" s="114" customFormat="1" ht="30" customHeight="1" thickBot="1">
      <c r="A119" s="104"/>
      <c r="B119" s="62" t="s">
        <v>110</v>
      </c>
      <c r="C119" s="63"/>
      <c r="D119" s="96"/>
      <c r="E119" s="63"/>
      <c r="F119" s="64"/>
      <c r="G119" s="65"/>
      <c r="H119" s="65"/>
      <c r="I119" s="66"/>
      <c r="J119" s="110"/>
      <c r="K119" s="111"/>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2"/>
      <c r="BM119" s="112"/>
      <c r="BN119" s="112"/>
      <c r="BO119" s="112"/>
      <c r="BP119" s="112"/>
      <c r="BQ119" s="112"/>
      <c r="BR119" s="112"/>
      <c r="BS119" s="112"/>
      <c r="BT119" s="112"/>
      <c r="BU119" s="112"/>
      <c r="BV119" s="112"/>
      <c r="BW119" s="112"/>
      <c r="BX119" s="112"/>
      <c r="BY119" s="112"/>
      <c r="BZ119" s="112"/>
      <c r="CA119" s="112"/>
      <c r="CB119" s="112"/>
      <c r="CC119" s="112"/>
      <c r="CD119" s="112"/>
      <c r="CE119" s="112"/>
      <c r="CF119" s="112"/>
      <c r="CG119" s="112"/>
      <c r="CH119" s="112"/>
      <c r="CI119" s="112"/>
      <c r="CJ119" s="112"/>
      <c r="CK119" s="112"/>
      <c r="CL119" s="112"/>
      <c r="CM119" s="112"/>
      <c r="CN119" s="112"/>
      <c r="CO119" s="112"/>
      <c r="CP119" s="112"/>
      <c r="CQ119" s="112"/>
      <c r="CR119" s="112"/>
      <c r="CS119" s="112"/>
      <c r="CT119" s="112"/>
      <c r="CU119" s="112"/>
      <c r="CV119" s="112"/>
      <c r="CW119" s="112"/>
      <c r="CX119" s="112"/>
      <c r="CY119" s="112"/>
      <c r="CZ119" s="112"/>
      <c r="DA119" s="112"/>
      <c r="DB119" s="112"/>
      <c r="DC119" s="112"/>
      <c r="DD119" s="112"/>
      <c r="DE119" s="112"/>
      <c r="DF119" s="112"/>
      <c r="DG119" s="112"/>
      <c r="DH119" s="112"/>
      <c r="DI119" s="112"/>
      <c r="DJ119" s="112"/>
      <c r="DK119" s="112"/>
      <c r="DL119" s="112"/>
      <c r="DM119" s="112"/>
      <c r="DN119" s="112"/>
      <c r="DO119" s="112"/>
      <c r="DP119" s="112"/>
      <c r="DQ119" s="112"/>
      <c r="DR119" s="112"/>
      <c r="DS119" s="112"/>
      <c r="DT119" s="112"/>
      <c r="DU119" s="112"/>
      <c r="DV119" s="112"/>
      <c r="DW119" s="112"/>
      <c r="DX119" s="112"/>
      <c r="DY119" s="112"/>
      <c r="DZ119" s="112"/>
      <c r="EA119" s="112"/>
      <c r="EB119" s="112"/>
      <c r="EC119" s="112"/>
      <c r="ED119" s="112"/>
      <c r="EE119" s="112"/>
      <c r="EF119" s="112"/>
      <c r="EG119" s="112"/>
      <c r="EH119" s="112"/>
      <c r="EI119" s="112"/>
      <c r="EJ119" s="112"/>
      <c r="EK119" s="112"/>
      <c r="EL119" s="112"/>
      <c r="EM119" s="112"/>
      <c r="EN119" s="112"/>
      <c r="EO119" s="112"/>
      <c r="EP119" s="112"/>
      <c r="EQ119" s="112"/>
      <c r="ER119" s="112"/>
      <c r="ES119" s="112"/>
      <c r="ET119" s="112"/>
      <c r="EU119" s="112"/>
      <c r="EV119" s="112"/>
      <c r="EW119" s="112"/>
      <c r="EX119" s="112"/>
      <c r="EY119" s="112"/>
      <c r="EZ119" s="112"/>
      <c r="FA119" s="112"/>
      <c r="FB119" s="112"/>
      <c r="FC119" s="112"/>
      <c r="FD119" s="112"/>
      <c r="FE119" s="112"/>
      <c r="FF119" s="112"/>
      <c r="FG119" s="112"/>
      <c r="FH119" s="112"/>
      <c r="FI119" s="112"/>
      <c r="FJ119" s="112"/>
      <c r="FK119" s="112"/>
      <c r="FL119" s="112"/>
      <c r="FM119" s="112"/>
      <c r="FN119" s="112"/>
      <c r="FO119" s="112"/>
      <c r="FP119" s="112"/>
      <c r="FQ119" s="112"/>
      <c r="FR119" s="112"/>
      <c r="FS119" s="112"/>
      <c r="FT119" s="112"/>
      <c r="FU119" s="112"/>
      <c r="FV119" s="112"/>
      <c r="FW119" s="112"/>
      <c r="FX119" s="112"/>
      <c r="FY119" s="112"/>
      <c r="FZ119" s="112"/>
      <c r="GA119" s="112"/>
      <c r="GB119" s="112"/>
      <c r="GC119" s="112"/>
      <c r="GD119" s="112"/>
      <c r="GE119" s="112"/>
      <c r="GF119" s="112"/>
      <c r="GG119" s="112"/>
      <c r="GH119" s="112"/>
      <c r="GI119" s="112"/>
      <c r="GJ119" s="112"/>
      <c r="GK119" s="112"/>
      <c r="GL119" s="112"/>
      <c r="GM119" s="112"/>
      <c r="GN119" s="112"/>
      <c r="GO119" s="112"/>
      <c r="GP119" s="112"/>
      <c r="GQ119" s="112"/>
      <c r="GR119" s="112"/>
      <c r="GS119" s="112"/>
      <c r="GT119" s="112"/>
      <c r="GU119" s="112"/>
      <c r="GV119" s="112"/>
      <c r="GW119" s="112"/>
      <c r="GX119" s="112"/>
      <c r="GY119" s="112"/>
    </row>
    <row r="120" spans="1:207" s="40" customFormat="1" ht="30" customHeight="1" thickBot="1">
      <c r="A120" s="13"/>
      <c r="B120" s="68" t="s">
        <v>105</v>
      </c>
      <c r="C120" s="154"/>
      <c r="D120" s="155"/>
      <c r="E120" s="154"/>
      <c r="F120" s="156">
        <v>0</v>
      </c>
      <c r="G120" s="157"/>
      <c r="H120" s="158"/>
      <c r="I120" s="159">
        <f>G120+H120</f>
        <v>0</v>
      </c>
      <c r="J120" s="16"/>
      <c r="K120" s="5"/>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c r="CI120" s="42"/>
      <c r="CJ120" s="42"/>
      <c r="CK120" s="42"/>
      <c r="CL120" s="42"/>
      <c r="CM120" s="42"/>
      <c r="CN120" s="42"/>
      <c r="CO120" s="42"/>
      <c r="CP120" s="42"/>
      <c r="CQ120" s="42"/>
      <c r="CR120" s="42"/>
      <c r="CS120" s="42"/>
      <c r="CT120" s="42"/>
      <c r="CU120" s="42"/>
      <c r="CV120" s="42"/>
      <c r="CW120" s="42"/>
      <c r="CX120" s="42"/>
      <c r="CY120" s="42"/>
      <c r="CZ120" s="42"/>
      <c r="DA120" s="42"/>
      <c r="DB120" s="42"/>
      <c r="DC120" s="42"/>
      <c r="DD120" s="42"/>
      <c r="DE120" s="42"/>
      <c r="DF120" s="42"/>
      <c r="DG120" s="42"/>
      <c r="DH120" s="42"/>
      <c r="DI120" s="42"/>
      <c r="DJ120" s="42"/>
      <c r="DK120" s="42"/>
      <c r="DL120" s="42"/>
      <c r="DM120" s="42"/>
      <c r="DN120" s="42"/>
      <c r="DO120" s="42"/>
      <c r="DP120" s="42"/>
      <c r="DQ120" s="42"/>
      <c r="DR120" s="42"/>
      <c r="DS120" s="42"/>
      <c r="DT120" s="42"/>
      <c r="DU120" s="42"/>
      <c r="DV120" s="42"/>
      <c r="DW120" s="42"/>
      <c r="DX120" s="42"/>
      <c r="DY120" s="42"/>
      <c r="DZ120" s="42"/>
      <c r="EA120" s="42"/>
      <c r="EB120" s="42"/>
      <c r="EC120" s="42"/>
      <c r="ED120" s="42"/>
      <c r="EE120" s="42"/>
      <c r="EF120" s="42"/>
      <c r="EG120" s="42"/>
      <c r="EH120" s="42"/>
      <c r="EI120" s="42"/>
      <c r="EJ120" s="42"/>
      <c r="EK120" s="42"/>
      <c r="EL120" s="42"/>
      <c r="EM120" s="42"/>
      <c r="EN120" s="42"/>
      <c r="EO120" s="42"/>
      <c r="EP120" s="42"/>
      <c r="EQ120" s="42"/>
      <c r="ER120" s="42"/>
      <c r="ES120" s="42"/>
      <c r="ET120" s="42"/>
      <c r="EU120" s="42"/>
      <c r="EV120" s="42"/>
      <c r="EW120" s="42"/>
      <c r="EX120" s="42"/>
      <c r="EY120" s="42"/>
      <c r="EZ120" s="42"/>
      <c r="FA120" s="42"/>
      <c r="FB120" s="42"/>
      <c r="FC120" s="42"/>
      <c r="FD120" s="42"/>
      <c r="FE120" s="42"/>
      <c r="FF120" s="42"/>
      <c r="FG120" s="42"/>
      <c r="FH120" s="42"/>
      <c r="FI120" s="42"/>
      <c r="FJ120" s="42"/>
      <c r="FK120" s="42"/>
      <c r="FL120" s="42"/>
      <c r="FM120" s="42"/>
      <c r="FN120" s="42"/>
      <c r="FO120" s="42"/>
      <c r="FP120" s="42"/>
      <c r="FQ120" s="42"/>
      <c r="FR120" s="42"/>
      <c r="FS120" s="42"/>
      <c r="FT120" s="42"/>
      <c r="FU120" s="42"/>
      <c r="FV120" s="42"/>
      <c r="FW120" s="42"/>
      <c r="FX120" s="42"/>
      <c r="FY120" s="42"/>
      <c r="FZ120" s="42"/>
      <c r="GA120" s="42"/>
      <c r="GB120" s="42"/>
      <c r="GC120" s="42"/>
      <c r="GD120" s="42"/>
      <c r="GE120" s="42"/>
      <c r="GF120" s="42"/>
      <c r="GG120" s="42"/>
      <c r="GH120" s="42"/>
      <c r="GI120" s="42"/>
      <c r="GJ120" s="42"/>
      <c r="GK120" s="42"/>
      <c r="GL120" s="42"/>
      <c r="GM120" s="42"/>
      <c r="GN120" s="42"/>
      <c r="GO120" s="42"/>
      <c r="GP120" s="42"/>
      <c r="GQ120" s="42"/>
      <c r="GR120" s="42"/>
      <c r="GS120" s="42"/>
      <c r="GT120" s="42"/>
      <c r="GU120" s="42"/>
      <c r="GV120" s="42"/>
      <c r="GW120" s="42"/>
      <c r="GX120" s="42"/>
      <c r="GY120" s="42"/>
    </row>
    <row r="121" spans="1:207" s="40" customFormat="1" ht="30" customHeight="1" thickBot="1">
      <c r="A121" s="13"/>
      <c r="B121" s="68" t="s">
        <v>106</v>
      </c>
      <c r="C121" s="69"/>
      <c r="D121" s="97"/>
      <c r="E121" s="69"/>
      <c r="F121" s="150">
        <v>0</v>
      </c>
      <c r="G121" s="151">
        <v>45419</v>
      </c>
      <c r="H121" s="152">
        <v>2</v>
      </c>
      <c r="I121" s="153">
        <f>G121+H121</f>
        <v>45421</v>
      </c>
      <c r="J121" s="16"/>
      <c r="K121" s="5"/>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c r="CI121" s="42"/>
      <c r="CJ121" s="42"/>
      <c r="CK121" s="42"/>
      <c r="CL121" s="42"/>
      <c r="CM121" s="42"/>
      <c r="CN121" s="42"/>
      <c r="CO121" s="42"/>
      <c r="CP121" s="42"/>
      <c r="CQ121" s="42"/>
      <c r="CR121" s="42"/>
      <c r="CS121" s="42"/>
      <c r="CT121" s="42"/>
      <c r="CU121" s="42"/>
      <c r="CV121" s="42"/>
      <c r="CW121" s="42"/>
      <c r="CX121" s="42"/>
      <c r="CY121" s="42"/>
      <c r="CZ121" s="42"/>
      <c r="DA121" s="42"/>
      <c r="DB121" s="42"/>
      <c r="DC121" s="42"/>
      <c r="DD121" s="42"/>
      <c r="DE121" s="42"/>
      <c r="DF121" s="42"/>
      <c r="DG121" s="42"/>
      <c r="DH121" s="42"/>
      <c r="DI121" s="42"/>
      <c r="DJ121" s="42"/>
      <c r="DK121" s="42"/>
      <c r="DL121" s="42"/>
      <c r="DM121" s="42"/>
      <c r="DN121" s="42"/>
      <c r="DO121" s="42"/>
      <c r="DP121" s="42"/>
      <c r="DQ121" s="42"/>
      <c r="DR121" s="42"/>
      <c r="DS121" s="42"/>
      <c r="DT121" s="42"/>
      <c r="DU121" s="42"/>
      <c r="DV121" s="42"/>
      <c r="DW121" s="42"/>
      <c r="DX121" s="42"/>
      <c r="DY121" s="42"/>
      <c r="DZ121" s="42"/>
      <c r="EA121" s="42"/>
      <c r="EB121" s="42"/>
      <c r="EC121" s="42"/>
      <c r="ED121" s="42"/>
      <c r="EE121" s="42"/>
      <c r="EF121" s="42"/>
      <c r="EG121" s="42"/>
      <c r="EH121" s="42"/>
      <c r="EI121" s="42"/>
      <c r="EJ121" s="42"/>
      <c r="EK121" s="42"/>
      <c r="EL121" s="42"/>
      <c r="EM121" s="42"/>
      <c r="EN121" s="42"/>
      <c r="EO121" s="42"/>
      <c r="EP121" s="42"/>
      <c r="EQ121" s="42"/>
      <c r="ER121" s="42"/>
      <c r="ES121" s="42"/>
      <c r="ET121" s="42"/>
      <c r="EU121" s="42"/>
      <c r="EV121" s="42"/>
      <c r="EW121" s="42"/>
      <c r="EX121" s="42"/>
      <c r="EY121" s="42"/>
      <c r="EZ121" s="42"/>
      <c r="FA121" s="42"/>
      <c r="FB121" s="42"/>
      <c r="FC121" s="42"/>
      <c r="FD121" s="42"/>
      <c r="FE121" s="42"/>
      <c r="FF121" s="42"/>
      <c r="FG121" s="42"/>
      <c r="FH121" s="42"/>
      <c r="FI121" s="42"/>
      <c r="FJ121" s="42"/>
      <c r="FK121" s="42"/>
      <c r="FL121" s="42"/>
      <c r="FM121" s="42"/>
      <c r="FN121" s="42"/>
      <c r="FO121" s="42"/>
      <c r="FP121" s="42"/>
      <c r="FQ121" s="42"/>
      <c r="FR121" s="42"/>
      <c r="FS121" s="42"/>
      <c r="FT121" s="42"/>
      <c r="FU121" s="42"/>
      <c r="FV121" s="42"/>
      <c r="FW121" s="42"/>
      <c r="FX121" s="42"/>
      <c r="FY121" s="42"/>
      <c r="FZ121" s="42"/>
      <c r="GA121" s="42"/>
      <c r="GB121" s="42"/>
      <c r="GC121" s="42"/>
      <c r="GD121" s="42"/>
      <c r="GE121" s="42"/>
      <c r="GF121" s="42"/>
      <c r="GG121" s="42"/>
      <c r="GH121" s="42"/>
      <c r="GI121" s="42"/>
      <c r="GJ121" s="42"/>
      <c r="GK121" s="42"/>
      <c r="GL121" s="42"/>
      <c r="GM121" s="42"/>
      <c r="GN121" s="42"/>
      <c r="GO121" s="42"/>
      <c r="GP121" s="42"/>
      <c r="GQ121" s="42"/>
      <c r="GR121" s="42"/>
      <c r="GS121" s="42"/>
      <c r="GT121" s="42"/>
      <c r="GU121" s="42"/>
      <c r="GV121" s="42"/>
      <c r="GW121" s="42"/>
      <c r="GX121" s="42"/>
      <c r="GY121" s="42"/>
    </row>
    <row r="122" spans="1:207" s="40" customFormat="1" ht="30" customHeight="1" thickBot="1">
      <c r="A122" s="13"/>
      <c r="B122" s="68" t="s">
        <v>107</v>
      </c>
      <c r="C122" s="69"/>
      <c r="D122" s="97"/>
      <c r="E122" s="69"/>
      <c r="F122" s="150">
        <v>0</v>
      </c>
      <c r="G122" s="151">
        <v>45421</v>
      </c>
      <c r="H122" s="152">
        <v>1</v>
      </c>
      <c r="I122" s="153">
        <f t="shared" si="143"/>
        <v>45422</v>
      </c>
      <c r="J122" s="16"/>
      <c r="K122" s="5"/>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c r="CI122" s="42"/>
      <c r="CJ122" s="42"/>
      <c r="CK122" s="42"/>
      <c r="CL122" s="42"/>
      <c r="CM122" s="42"/>
      <c r="CN122" s="42"/>
      <c r="CO122" s="42"/>
      <c r="CP122" s="42"/>
      <c r="CQ122" s="42"/>
      <c r="CR122" s="42"/>
      <c r="CS122" s="42"/>
      <c r="CT122" s="42"/>
      <c r="CU122" s="42"/>
      <c r="CV122" s="42"/>
      <c r="CW122" s="42"/>
      <c r="CX122" s="42"/>
      <c r="CY122" s="42"/>
      <c r="CZ122" s="42"/>
      <c r="DA122" s="42"/>
      <c r="DB122" s="42"/>
      <c r="DC122" s="42"/>
      <c r="DD122" s="42"/>
      <c r="DE122" s="42"/>
      <c r="DF122" s="42"/>
      <c r="DG122" s="42"/>
      <c r="DH122" s="42"/>
      <c r="DI122" s="42"/>
      <c r="DJ122" s="42"/>
      <c r="DK122" s="42"/>
      <c r="DL122" s="42"/>
      <c r="DM122" s="42"/>
      <c r="DN122" s="42"/>
      <c r="DO122" s="42"/>
      <c r="DP122" s="42"/>
      <c r="DQ122" s="42"/>
      <c r="DR122" s="42"/>
      <c r="DS122" s="42"/>
      <c r="DT122" s="42"/>
      <c r="DU122" s="42"/>
      <c r="DV122" s="42"/>
      <c r="DW122" s="42"/>
      <c r="DX122" s="42"/>
      <c r="DY122" s="42"/>
      <c r="DZ122" s="42"/>
      <c r="EA122" s="42"/>
      <c r="EB122" s="42"/>
      <c r="EC122" s="42"/>
      <c r="ED122" s="42"/>
      <c r="EE122" s="42"/>
      <c r="EF122" s="42"/>
      <c r="EG122" s="42"/>
      <c r="EH122" s="42"/>
      <c r="EI122" s="42"/>
      <c r="EJ122" s="42"/>
      <c r="EK122" s="42"/>
      <c r="EL122" s="42"/>
      <c r="EM122" s="42"/>
      <c r="EN122" s="42"/>
      <c r="EO122" s="42"/>
      <c r="EP122" s="42"/>
      <c r="EQ122" s="42"/>
      <c r="ER122" s="42"/>
      <c r="ES122" s="42"/>
      <c r="ET122" s="42"/>
      <c r="EU122" s="42"/>
      <c r="EV122" s="42"/>
      <c r="EW122" s="42"/>
      <c r="EX122" s="42"/>
      <c r="EY122" s="42"/>
      <c r="EZ122" s="42"/>
      <c r="FA122" s="42"/>
      <c r="FB122" s="42"/>
      <c r="FC122" s="42"/>
      <c r="FD122" s="42"/>
      <c r="FE122" s="42"/>
      <c r="FF122" s="42"/>
      <c r="FG122" s="42"/>
      <c r="FH122" s="42"/>
      <c r="FI122" s="42"/>
      <c r="FJ122" s="42"/>
      <c r="FK122" s="42"/>
      <c r="FL122" s="42"/>
      <c r="FM122" s="42"/>
      <c r="FN122" s="42"/>
      <c r="FO122" s="42"/>
      <c r="FP122" s="42"/>
      <c r="FQ122" s="42"/>
      <c r="FR122" s="42"/>
      <c r="FS122" s="42"/>
      <c r="FT122" s="42"/>
      <c r="FU122" s="42"/>
      <c r="FV122" s="42"/>
      <c r="FW122" s="42"/>
      <c r="FX122" s="42"/>
      <c r="FY122" s="42"/>
      <c r="FZ122" s="42"/>
      <c r="GA122" s="42"/>
      <c r="GB122" s="42"/>
      <c r="GC122" s="42"/>
      <c r="GD122" s="42"/>
      <c r="GE122" s="42"/>
      <c r="GF122" s="42"/>
      <c r="GG122" s="42"/>
      <c r="GH122" s="42"/>
      <c r="GI122" s="42"/>
      <c r="GJ122" s="42"/>
      <c r="GK122" s="42"/>
      <c r="GL122" s="42"/>
      <c r="GM122" s="42"/>
      <c r="GN122" s="42"/>
      <c r="GO122" s="42"/>
      <c r="GP122" s="42"/>
      <c r="GQ122" s="42"/>
      <c r="GR122" s="42"/>
      <c r="GS122" s="42"/>
      <c r="GT122" s="42"/>
      <c r="GU122" s="42"/>
      <c r="GV122" s="42"/>
      <c r="GW122" s="42"/>
      <c r="GX122" s="42"/>
      <c r="GY122" s="42"/>
    </row>
    <row r="123" spans="1:207" s="40" customFormat="1" ht="30" customHeight="1" thickBot="1">
      <c r="A123" s="13"/>
      <c r="B123" s="68" t="s">
        <v>111</v>
      </c>
      <c r="C123" s="69"/>
      <c r="D123" s="97"/>
      <c r="E123" s="69"/>
      <c r="F123" s="150">
        <v>0</v>
      </c>
      <c r="G123" s="151">
        <v>45421</v>
      </c>
      <c r="H123" s="152">
        <v>1</v>
      </c>
      <c r="I123" s="153">
        <f t="shared" si="143"/>
        <v>45422</v>
      </c>
      <c r="J123" s="16"/>
      <c r="K123" s="5"/>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c r="DK123" s="42"/>
      <c r="DL123" s="42"/>
      <c r="DM123" s="42"/>
      <c r="DN123" s="42"/>
      <c r="DO123" s="42"/>
      <c r="DP123" s="42"/>
      <c r="DQ123" s="42"/>
      <c r="DR123" s="42"/>
      <c r="DS123" s="42"/>
      <c r="DT123" s="42"/>
      <c r="DU123" s="42"/>
      <c r="DV123" s="42"/>
      <c r="DW123" s="42"/>
      <c r="DX123" s="42"/>
      <c r="DY123" s="42"/>
      <c r="DZ123" s="42"/>
      <c r="EA123" s="42"/>
      <c r="EB123" s="42"/>
      <c r="EC123" s="42"/>
      <c r="ED123" s="42"/>
      <c r="EE123" s="42"/>
      <c r="EF123" s="42"/>
      <c r="EG123" s="42"/>
      <c r="EH123" s="42"/>
      <c r="EI123" s="42"/>
      <c r="EJ123" s="42"/>
      <c r="EK123" s="42"/>
      <c r="EL123" s="42"/>
      <c r="EM123" s="42"/>
      <c r="EN123" s="42"/>
      <c r="EO123" s="42"/>
      <c r="EP123" s="42"/>
      <c r="EQ123" s="42"/>
      <c r="ER123" s="42"/>
      <c r="ES123" s="42"/>
      <c r="ET123" s="42"/>
      <c r="EU123" s="42"/>
      <c r="EV123" s="42"/>
      <c r="EW123" s="42"/>
      <c r="EX123" s="42"/>
      <c r="EY123" s="42"/>
      <c r="EZ123" s="42"/>
      <c r="FA123" s="42"/>
      <c r="FB123" s="42"/>
      <c r="FC123" s="42"/>
      <c r="FD123" s="42"/>
      <c r="FE123" s="42"/>
      <c r="FF123" s="42"/>
      <c r="FG123" s="42"/>
      <c r="FH123" s="42"/>
      <c r="FI123" s="42"/>
      <c r="FJ123" s="42"/>
      <c r="FK123" s="42"/>
      <c r="FL123" s="42"/>
      <c r="FM123" s="42"/>
      <c r="FN123" s="42"/>
      <c r="FO123" s="42"/>
      <c r="FP123" s="42"/>
      <c r="FQ123" s="42"/>
      <c r="FR123" s="42"/>
      <c r="FS123" s="42"/>
      <c r="FT123" s="42"/>
      <c r="FU123" s="42"/>
      <c r="FV123" s="42"/>
      <c r="FW123" s="42"/>
      <c r="FX123" s="42"/>
      <c r="FY123" s="42"/>
      <c r="FZ123" s="42"/>
      <c r="GA123" s="42"/>
      <c r="GB123" s="42"/>
      <c r="GC123" s="42"/>
      <c r="GD123" s="42"/>
      <c r="GE123" s="42"/>
      <c r="GF123" s="42"/>
      <c r="GG123" s="42"/>
      <c r="GH123" s="42"/>
      <c r="GI123" s="42"/>
      <c r="GJ123" s="42"/>
      <c r="GK123" s="42"/>
      <c r="GL123" s="42"/>
      <c r="GM123" s="42"/>
      <c r="GN123" s="42"/>
      <c r="GO123" s="42"/>
      <c r="GP123" s="42"/>
      <c r="GQ123" s="42"/>
      <c r="GR123" s="42"/>
      <c r="GS123" s="42"/>
      <c r="GT123" s="42"/>
      <c r="GU123" s="42"/>
      <c r="GV123" s="42"/>
      <c r="GW123" s="42"/>
      <c r="GX123" s="42"/>
      <c r="GY123" s="42"/>
    </row>
    <row r="124" spans="1:207" s="114" customFormat="1" ht="30" customHeight="1" thickBot="1">
      <c r="A124" s="104"/>
      <c r="B124" s="68" t="s">
        <v>112</v>
      </c>
      <c r="C124" s="69"/>
      <c r="D124" s="97"/>
      <c r="E124" s="69"/>
      <c r="F124" s="150">
        <v>0</v>
      </c>
      <c r="G124" s="151">
        <v>45422</v>
      </c>
      <c r="H124" s="152">
        <v>1</v>
      </c>
      <c r="I124" s="153">
        <f t="shared" si="143"/>
        <v>45423</v>
      </c>
      <c r="J124" s="110"/>
      <c r="K124" s="111"/>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2"/>
      <c r="CO124" s="112"/>
      <c r="CP124" s="112"/>
      <c r="CQ124" s="112"/>
      <c r="CR124" s="112"/>
      <c r="CS124" s="112"/>
      <c r="CT124" s="112"/>
      <c r="CU124" s="112"/>
      <c r="CV124" s="112"/>
      <c r="CW124" s="112"/>
      <c r="CX124" s="112"/>
      <c r="CY124" s="112"/>
      <c r="CZ124" s="112"/>
      <c r="DA124" s="112"/>
      <c r="DB124" s="112"/>
      <c r="DC124" s="112"/>
      <c r="DD124" s="112"/>
      <c r="DE124" s="112"/>
      <c r="DF124" s="112"/>
      <c r="DG124" s="112"/>
      <c r="DH124" s="112"/>
      <c r="DI124" s="112"/>
      <c r="DJ124" s="112"/>
      <c r="DK124" s="112"/>
      <c r="DL124" s="112"/>
      <c r="DM124" s="112"/>
      <c r="DN124" s="112"/>
      <c r="DO124" s="112"/>
      <c r="DP124" s="112"/>
      <c r="DQ124" s="112"/>
      <c r="DR124" s="112"/>
      <c r="DS124" s="112"/>
      <c r="DT124" s="112"/>
      <c r="DU124" s="112"/>
      <c r="DV124" s="112"/>
      <c r="DW124" s="112"/>
      <c r="DX124" s="112"/>
      <c r="DY124" s="112"/>
      <c r="DZ124" s="112"/>
      <c r="EA124" s="112"/>
      <c r="EB124" s="112"/>
      <c r="EC124" s="112"/>
      <c r="ED124" s="112"/>
      <c r="EE124" s="112"/>
      <c r="EF124" s="112"/>
      <c r="EG124" s="112"/>
      <c r="EH124" s="112"/>
      <c r="EI124" s="112"/>
      <c r="EJ124" s="112"/>
      <c r="EK124" s="112"/>
      <c r="EL124" s="112"/>
      <c r="EM124" s="112"/>
      <c r="EN124" s="112"/>
      <c r="EO124" s="112"/>
      <c r="EP124" s="112"/>
      <c r="EQ124" s="112"/>
      <c r="ER124" s="112"/>
      <c r="ES124" s="112"/>
      <c r="ET124" s="112"/>
      <c r="EU124" s="112"/>
      <c r="EV124" s="112"/>
      <c r="EW124" s="112"/>
      <c r="EX124" s="112"/>
      <c r="EY124" s="112"/>
      <c r="EZ124" s="112"/>
      <c r="FA124" s="112"/>
      <c r="FB124" s="112"/>
      <c r="FC124" s="112"/>
      <c r="FD124" s="112"/>
      <c r="FE124" s="112"/>
      <c r="FF124" s="112"/>
      <c r="FG124" s="112"/>
      <c r="FH124" s="112"/>
      <c r="FI124" s="112"/>
      <c r="FJ124" s="112"/>
      <c r="FK124" s="112"/>
      <c r="FL124" s="112"/>
      <c r="FM124" s="112"/>
      <c r="FN124" s="112"/>
      <c r="FO124" s="112"/>
      <c r="FP124" s="112"/>
      <c r="FQ124" s="112"/>
      <c r="FR124" s="112"/>
      <c r="FS124" s="112"/>
      <c r="FT124" s="112"/>
      <c r="FU124" s="112"/>
      <c r="FV124" s="112"/>
      <c r="FW124" s="112"/>
      <c r="FX124" s="112"/>
      <c r="FY124" s="112"/>
      <c r="FZ124" s="112"/>
      <c r="GA124" s="112"/>
      <c r="GB124" s="112"/>
      <c r="GC124" s="112"/>
      <c r="GD124" s="112"/>
      <c r="GE124" s="112"/>
      <c r="GF124" s="112"/>
      <c r="GG124" s="112"/>
      <c r="GH124" s="112"/>
      <c r="GI124" s="112"/>
      <c r="GJ124" s="112"/>
      <c r="GK124" s="112"/>
      <c r="GL124" s="112"/>
      <c r="GM124" s="112"/>
      <c r="GN124" s="112"/>
      <c r="GO124" s="112"/>
      <c r="GP124" s="112"/>
      <c r="GQ124" s="112"/>
      <c r="GR124" s="112"/>
      <c r="GS124" s="112"/>
      <c r="GT124" s="112"/>
      <c r="GU124" s="112"/>
      <c r="GV124" s="112"/>
      <c r="GW124" s="112"/>
      <c r="GX124" s="112"/>
      <c r="GY124" s="112"/>
    </row>
    <row r="125" spans="1:207" s="40" customFormat="1" ht="30" customHeight="1" thickBot="1">
      <c r="A125" s="13"/>
      <c r="B125" s="68" t="s">
        <v>113</v>
      </c>
      <c r="C125" s="154"/>
      <c r="D125" s="155"/>
      <c r="E125" s="154"/>
      <c r="F125" s="156">
        <v>0</v>
      </c>
      <c r="G125" s="157">
        <v>45448</v>
      </c>
      <c r="H125" s="158">
        <v>3</v>
      </c>
      <c r="I125" s="159">
        <f t="shared" si="143"/>
        <v>45451</v>
      </c>
      <c r="J125" s="16"/>
      <c r="K125" s="5">
        <f t="shared" ca="1" si="108"/>
        <v>4</v>
      </c>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c r="CT125" s="42"/>
      <c r="CU125" s="42"/>
      <c r="CV125" s="42"/>
      <c r="CW125" s="42"/>
      <c r="CX125" s="42"/>
      <c r="CY125" s="42"/>
      <c r="CZ125" s="42"/>
      <c r="DA125" s="42"/>
      <c r="DB125" s="42"/>
      <c r="DC125" s="42"/>
      <c r="DD125" s="42"/>
      <c r="DE125" s="42"/>
      <c r="DF125" s="42"/>
      <c r="DG125" s="42"/>
      <c r="DH125" s="42"/>
      <c r="DI125" s="42"/>
      <c r="DJ125" s="42"/>
      <c r="DK125" s="42"/>
      <c r="DL125" s="42"/>
      <c r="DM125" s="42"/>
      <c r="DN125" s="42"/>
      <c r="DO125" s="42"/>
      <c r="DP125" s="42"/>
      <c r="DQ125" s="42"/>
      <c r="DR125" s="42"/>
      <c r="DS125" s="42"/>
      <c r="DT125" s="42"/>
      <c r="DU125" s="42"/>
      <c r="DV125" s="42"/>
      <c r="DW125" s="42"/>
      <c r="DX125" s="42"/>
      <c r="DY125" s="42"/>
      <c r="DZ125" s="42"/>
      <c r="EA125" s="42"/>
      <c r="EB125" s="42"/>
      <c r="EC125" s="42"/>
      <c r="ED125" s="42"/>
      <c r="EE125" s="42"/>
      <c r="EF125" s="42"/>
      <c r="EG125" s="42"/>
      <c r="EH125" s="42"/>
      <c r="EI125" s="42"/>
      <c r="EJ125" s="42"/>
      <c r="EK125" s="42"/>
      <c r="EL125" s="42"/>
      <c r="EM125" s="42"/>
      <c r="EN125" s="42"/>
      <c r="EO125" s="42"/>
      <c r="EP125" s="42"/>
      <c r="EQ125" s="42"/>
      <c r="ER125" s="42"/>
      <c r="ES125" s="42"/>
      <c r="ET125" s="42"/>
      <c r="EU125" s="42"/>
      <c r="EV125" s="42"/>
      <c r="EW125" s="42"/>
      <c r="EX125" s="42"/>
      <c r="EY125" s="42"/>
      <c r="EZ125" s="42"/>
      <c r="FA125" s="42"/>
      <c r="FB125" s="42"/>
      <c r="FC125" s="42"/>
      <c r="FD125" s="42"/>
      <c r="FE125" s="42"/>
      <c r="FF125" s="42"/>
      <c r="FG125" s="42"/>
      <c r="FH125" s="42"/>
      <c r="FI125" s="42"/>
      <c r="FJ125" s="42"/>
      <c r="FK125" s="42"/>
      <c r="FL125" s="42"/>
      <c r="FM125" s="42"/>
      <c r="FN125" s="42"/>
      <c r="FO125" s="42"/>
      <c r="FP125" s="42"/>
      <c r="FQ125" s="42"/>
      <c r="FR125" s="42"/>
      <c r="FS125" s="42"/>
      <c r="FT125" s="42"/>
      <c r="FU125" s="42"/>
      <c r="FV125" s="42"/>
      <c r="FW125" s="42"/>
      <c r="FX125" s="42"/>
      <c r="FY125" s="42"/>
      <c r="FZ125" s="42"/>
      <c r="GA125" s="42"/>
      <c r="GB125" s="42"/>
      <c r="GC125" s="42"/>
      <c r="GD125" s="42"/>
      <c r="GE125" s="42"/>
      <c r="GF125" s="42"/>
      <c r="GG125" s="42"/>
      <c r="GH125" s="42"/>
      <c r="GI125" s="42"/>
      <c r="GJ125" s="42"/>
      <c r="GK125" s="42"/>
      <c r="GL125" s="42"/>
      <c r="GM125" s="42"/>
      <c r="GN125" s="42"/>
      <c r="GO125" s="42"/>
      <c r="GP125" s="42"/>
      <c r="GQ125" s="42"/>
      <c r="GR125" s="42"/>
      <c r="GS125" s="42"/>
      <c r="GT125" s="42"/>
      <c r="GU125" s="42"/>
      <c r="GV125" s="42"/>
      <c r="GW125" s="42"/>
      <c r="GX125" s="42"/>
      <c r="GY125" s="42"/>
    </row>
    <row r="126" spans="1:207" s="40" customFormat="1" ht="30" customHeight="1" thickBot="1">
      <c r="A126" s="13"/>
      <c r="B126" s="68" t="s">
        <v>114</v>
      </c>
      <c r="C126" s="69"/>
      <c r="D126" s="97"/>
      <c r="E126" s="69"/>
      <c r="F126" s="150">
        <v>0</v>
      </c>
      <c r="G126" s="151">
        <f>G125</f>
        <v>45448</v>
      </c>
      <c r="H126" s="152">
        <v>3</v>
      </c>
      <c r="I126" s="153">
        <f t="shared" si="143"/>
        <v>45451</v>
      </c>
      <c r="J126" s="16"/>
      <c r="K126" s="5">
        <f t="shared" ca="1" si="108"/>
        <v>4</v>
      </c>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2"/>
      <c r="CK126" s="42"/>
      <c r="CL126" s="42"/>
      <c r="CM126" s="42"/>
      <c r="CN126" s="42"/>
      <c r="CO126" s="42"/>
      <c r="CP126" s="42"/>
      <c r="CQ126" s="42"/>
      <c r="CR126" s="42"/>
      <c r="CS126" s="42"/>
      <c r="CT126" s="42"/>
      <c r="CU126" s="42"/>
      <c r="CV126" s="42"/>
      <c r="CW126" s="42"/>
      <c r="CX126" s="42"/>
      <c r="CY126" s="42"/>
      <c r="CZ126" s="42"/>
      <c r="DA126" s="42"/>
      <c r="DB126" s="42"/>
      <c r="DC126" s="42"/>
      <c r="DD126" s="42"/>
      <c r="DE126" s="42"/>
      <c r="DF126" s="42"/>
      <c r="DG126" s="42"/>
      <c r="DH126" s="42"/>
      <c r="DI126" s="42"/>
      <c r="DJ126" s="42"/>
      <c r="DK126" s="42"/>
      <c r="DL126" s="42"/>
      <c r="DM126" s="42"/>
      <c r="DN126" s="42"/>
      <c r="DO126" s="42"/>
      <c r="DP126" s="42"/>
      <c r="DQ126" s="42"/>
      <c r="DR126" s="42"/>
      <c r="DS126" s="42"/>
      <c r="DT126" s="42"/>
      <c r="DU126" s="42"/>
      <c r="DV126" s="42"/>
      <c r="DW126" s="42"/>
      <c r="DX126" s="42"/>
      <c r="DY126" s="42"/>
      <c r="DZ126" s="42"/>
      <c r="EA126" s="42"/>
      <c r="EB126" s="42"/>
      <c r="EC126" s="42"/>
      <c r="ED126" s="42"/>
      <c r="EE126" s="42"/>
      <c r="EF126" s="42"/>
      <c r="EG126" s="42"/>
      <c r="EH126" s="42"/>
      <c r="EI126" s="42"/>
      <c r="EJ126" s="42"/>
      <c r="EK126" s="42"/>
      <c r="EL126" s="42"/>
      <c r="EM126" s="42"/>
      <c r="EN126" s="42"/>
      <c r="EO126" s="42"/>
      <c r="EP126" s="42"/>
      <c r="EQ126" s="42"/>
      <c r="ER126" s="42"/>
      <c r="ES126" s="42"/>
      <c r="ET126" s="42"/>
      <c r="EU126" s="42"/>
      <c r="EV126" s="42"/>
      <c r="EW126" s="42"/>
      <c r="EX126" s="42"/>
      <c r="EY126" s="42"/>
      <c r="EZ126" s="42"/>
      <c r="FA126" s="42"/>
      <c r="FB126" s="42"/>
      <c r="FC126" s="42"/>
      <c r="FD126" s="42"/>
      <c r="FE126" s="42"/>
      <c r="FF126" s="42"/>
      <c r="FG126" s="42"/>
      <c r="FH126" s="42"/>
      <c r="FI126" s="42"/>
      <c r="FJ126" s="42"/>
      <c r="FK126" s="42"/>
      <c r="FL126" s="42"/>
      <c r="FM126" s="42"/>
      <c r="FN126" s="42"/>
      <c r="FO126" s="42"/>
      <c r="FP126" s="42"/>
      <c r="FQ126" s="42"/>
      <c r="FR126" s="42"/>
      <c r="FS126" s="42"/>
      <c r="FT126" s="42"/>
      <c r="FU126" s="42"/>
      <c r="FV126" s="42"/>
      <c r="FW126" s="42"/>
      <c r="FX126" s="42"/>
      <c r="FY126" s="42"/>
      <c r="FZ126" s="42"/>
      <c r="GA126" s="42"/>
      <c r="GB126" s="42"/>
      <c r="GC126" s="42"/>
      <c r="GD126" s="42"/>
      <c r="GE126" s="42"/>
      <c r="GF126" s="42"/>
      <c r="GG126" s="42"/>
      <c r="GH126" s="42"/>
      <c r="GI126" s="42"/>
      <c r="GJ126" s="42"/>
      <c r="GK126" s="42"/>
      <c r="GL126" s="42"/>
      <c r="GM126" s="42"/>
      <c r="GN126" s="42"/>
      <c r="GO126" s="42"/>
      <c r="GP126" s="42"/>
      <c r="GQ126" s="42"/>
      <c r="GR126" s="42"/>
      <c r="GS126" s="42"/>
      <c r="GT126" s="42"/>
      <c r="GU126" s="42"/>
      <c r="GV126" s="42"/>
      <c r="GW126" s="42"/>
      <c r="GX126" s="42"/>
      <c r="GY126" s="42"/>
    </row>
    <row r="127" spans="1:207" s="40" customFormat="1" ht="30" customHeight="1" thickBot="1">
      <c r="A127" s="13"/>
      <c r="B127" s="62" t="s">
        <v>115</v>
      </c>
      <c r="C127" s="63"/>
      <c r="D127" s="96"/>
      <c r="E127" s="63"/>
      <c r="F127" s="64"/>
      <c r="G127" s="65"/>
      <c r="H127" s="65"/>
      <c r="I127" s="66"/>
      <c r="J127" s="16"/>
      <c r="K127" s="5" t="str">
        <f t="shared" ca="1" si="108"/>
        <v/>
      </c>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c r="CG127" s="42"/>
      <c r="CH127" s="42"/>
      <c r="CI127" s="42"/>
      <c r="CJ127" s="42"/>
      <c r="CK127" s="42"/>
      <c r="CL127" s="42"/>
      <c r="CM127" s="42"/>
      <c r="CN127" s="42"/>
      <c r="CO127" s="42"/>
      <c r="CP127" s="42"/>
      <c r="CQ127" s="42"/>
      <c r="CR127" s="42"/>
      <c r="CS127" s="42"/>
      <c r="CT127" s="42"/>
      <c r="CU127" s="42"/>
      <c r="CV127" s="42"/>
      <c r="CW127" s="42"/>
      <c r="CX127" s="42"/>
      <c r="CY127" s="42"/>
      <c r="CZ127" s="42"/>
      <c r="DA127" s="42"/>
      <c r="DB127" s="42"/>
      <c r="DC127" s="42"/>
      <c r="DD127" s="42"/>
      <c r="DE127" s="42"/>
      <c r="DF127" s="42"/>
      <c r="DG127" s="42"/>
      <c r="DH127" s="42"/>
      <c r="DI127" s="42"/>
      <c r="DJ127" s="42"/>
      <c r="DK127" s="42"/>
      <c r="DL127" s="42"/>
      <c r="DM127" s="42"/>
      <c r="DN127" s="42"/>
      <c r="DO127" s="42"/>
      <c r="DP127" s="42"/>
      <c r="DQ127" s="42"/>
      <c r="DR127" s="42"/>
      <c r="DS127" s="42"/>
      <c r="DT127" s="42"/>
      <c r="DU127" s="42"/>
      <c r="DV127" s="42"/>
      <c r="DW127" s="42"/>
      <c r="DX127" s="42"/>
      <c r="DY127" s="42"/>
      <c r="DZ127" s="42"/>
      <c r="EA127" s="42"/>
      <c r="EB127" s="42"/>
      <c r="EC127" s="42"/>
      <c r="ED127" s="42"/>
      <c r="EE127" s="42"/>
      <c r="EF127" s="42"/>
      <c r="EG127" s="42"/>
      <c r="EH127" s="42"/>
      <c r="EI127" s="42"/>
      <c r="EJ127" s="42"/>
      <c r="EK127" s="42"/>
      <c r="EL127" s="42"/>
      <c r="EM127" s="42"/>
      <c r="EN127" s="42"/>
      <c r="EO127" s="42"/>
      <c r="EP127" s="42"/>
      <c r="EQ127" s="42"/>
      <c r="ER127" s="42"/>
      <c r="ES127" s="42"/>
      <c r="ET127" s="42"/>
      <c r="EU127" s="42"/>
      <c r="EV127" s="42"/>
      <c r="EW127" s="42"/>
      <c r="EX127" s="42"/>
      <c r="EY127" s="42"/>
      <c r="EZ127" s="42"/>
      <c r="FA127" s="42"/>
      <c r="FB127" s="42"/>
      <c r="FC127" s="42"/>
      <c r="FD127" s="42"/>
      <c r="FE127" s="42"/>
      <c r="FF127" s="42"/>
      <c r="FG127" s="42"/>
      <c r="FH127" s="42"/>
      <c r="FI127" s="42"/>
      <c r="FJ127" s="42"/>
      <c r="FK127" s="42"/>
      <c r="FL127" s="42"/>
      <c r="FM127" s="42"/>
      <c r="FN127" s="42"/>
      <c r="FO127" s="42"/>
      <c r="FP127" s="42"/>
      <c r="FQ127" s="42"/>
      <c r="FR127" s="42"/>
      <c r="FS127" s="42"/>
      <c r="FT127" s="42"/>
      <c r="FU127" s="42"/>
      <c r="FV127" s="42"/>
      <c r="FW127" s="42"/>
      <c r="FX127" s="42"/>
      <c r="FY127" s="42"/>
      <c r="FZ127" s="42"/>
      <c r="GA127" s="42"/>
      <c r="GB127" s="42"/>
      <c r="GC127" s="42"/>
      <c r="GD127" s="42"/>
      <c r="GE127" s="42"/>
      <c r="GF127" s="42"/>
      <c r="GG127" s="42"/>
      <c r="GH127" s="42"/>
      <c r="GI127" s="42"/>
      <c r="GJ127" s="42"/>
      <c r="GK127" s="42"/>
      <c r="GL127" s="42"/>
      <c r="GM127" s="42"/>
      <c r="GN127" s="42"/>
      <c r="GO127" s="42"/>
      <c r="GP127" s="42"/>
      <c r="GQ127" s="42"/>
      <c r="GR127" s="42"/>
      <c r="GS127" s="42"/>
      <c r="GT127" s="42"/>
      <c r="GU127" s="42"/>
      <c r="GV127" s="42"/>
      <c r="GW127" s="42"/>
      <c r="GX127" s="42"/>
      <c r="GY127" s="42"/>
    </row>
    <row r="128" spans="1:207" s="40" customFormat="1" ht="30" customHeight="1" thickBot="1">
      <c r="A128" s="13"/>
      <c r="B128" s="68" t="s">
        <v>116</v>
      </c>
      <c r="C128" s="69"/>
      <c r="D128" s="97"/>
      <c r="E128" s="69"/>
      <c r="F128" s="150">
        <v>0</v>
      </c>
      <c r="G128" s="151">
        <f>G126</f>
        <v>45448</v>
      </c>
      <c r="H128" s="152">
        <v>3</v>
      </c>
      <c r="I128" s="153">
        <f t="shared" si="143"/>
        <v>45451</v>
      </c>
      <c r="J128" s="16"/>
      <c r="K128" s="5"/>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c r="CI128" s="42"/>
      <c r="CJ128" s="42"/>
      <c r="CK128" s="42"/>
      <c r="CL128" s="42"/>
      <c r="CM128" s="42"/>
      <c r="CN128" s="42"/>
      <c r="CO128" s="42"/>
      <c r="CP128" s="42"/>
      <c r="CQ128" s="42"/>
      <c r="CR128" s="42"/>
      <c r="CS128" s="42"/>
      <c r="CT128" s="42"/>
      <c r="CU128" s="42"/>
      <c r="CV128" s="42"/>
      <c r="CW128" s="42"/>
      <c r="CX128" s="42"/>
      <c r="CY128" s="42"/>
      <c r="CZ128" s="42"/>
      <c r="DA128" s="42"/>
      <c r="DB128" s="42"/>
      <c r="DC128" s="42"/>
      <c r="DD128" s="42"/>
      <c r="DE128" s="42"/>
      <c r="DF128" s="42"/>
      <c r="DG128" s="42"/>
      <c r="DH128" s="42"/>
      <c r="DI128" s="42"/>
      <c r="DJ128" s="42"/>
      <c r="DK128" s="42"/>
      <c r="DL128" s="42"/>
      <c r="DM128" s="42"/>
      <c r="DN128" s="42"/>
      <c r="DO128" s="42"/>
      <c r="DP128" s="42"/>
      <c r="DQ128" s="42"/>
      <c r="DR128" s="42"/>
      <c r="DS128" s="42"/>
      <c r="DT128" s="42"/>
      <c r="DU128" s="42"/>
      <c r="DV128" s="42"/>
      <c r="DW128" s="42"/>
      <c r="DX128" s="42"/>
      <c r="DY128" s="42"/>
      <c r="DZ128" s="42"/>
      <c r="EA128" s="42"/>
      <c r="EB128" s="42"/>
      <c r="EC128" s="42"/>
      <c r="ED128" s="42"/>
      <c r="EE128" s="42"/>
      <c r="EF128" s="42"/>
      <c r="EG128" s="42"/>
      <c r="EH128" s="42"/>
      <c r="EI128" s="42"/>
      <c r="EJ128" s="42"/>
      <c r="EK128" s="42"/>
      <c r="EL128" s="42"/>
      <c r="EM128" s="42"/>
      <c r="EN128" s="42"/>
      <c r="EO128" s="42"/>
      <c r="EP128" s="42"/>
      <c r="EQ128" s="42"/>
      <c r="ER128" s="42"/>
      <c r="ES128" s="42"/>
      <c r="ET128" s="42"/>
      <c r="EU128" s="42"/>
      <c r="EV128" s="42"/>
      <c r="EW128" s="42"/>
      <c r="EX128" s="42"/>
      <c r="EY128" s="42"/>
      <c r="EZ128" s="42"/>
      <c r="FA128" s="42"/>
      <c r="FB128" s="42"/>
      <c r="FC128" s="42"/>
      <c r="FD128" s="42"/>
      <c r="FE128" s="42"/>
      <c r="FF128" s="42"/>
      <c r="FG128" s="42"/>
      <c r="FH128" s="42"/>
      <c r="FI128" s="42"/>
      <c r="FJ128" s="42"/>
      <c r="FK128" s="42"/>
      <c r="FL128" s="42"/>
      <c r="FM128" s="42"/>
      <c r="FN128" s="42"/>
      <c r="FO128" s="42"/>
      <c r="FP128" s="42"/>
      <c r="FQ128" s="42"/>
      <c r="FR128" s="42"/>
      <c r="FS128" s="42"/>
      <c r="FT128" s="42"/>
      <c r="FU128" s="42"/>
      <c r="FV128" s="42"/>
      <c r="FW128" s="42"/>
      <c r="FX128" s="42"/>
      <c r="FY128" s="42"/>
      <c r="FZ128" s="42"/>
      <c r="GA128" s="42"/>
      <c r="GB128" s="42"/>
      <c r="GC128" s="42"/>
      <c r="GD128" s="42"/>
      <c r="GE128" s="42"/>
      <c r="GF128" s="42"/>
      <c r="GG128" s="42"/>
      <c r="GH128" s="42"/>
      <c r="GI128" s="42"/>
      <c r="GJ128" s="42"/>
      <c r="GK128" s="42"/>
      <c r="GL128" s="42"/>
      <c r="GM128" s="42"/>
      <c r="GN128" s="42"/>
      <c r="GO128" s="42"/>
      <c r="GP128" s="42"/>
      <c r="GQ128" s="42"/>
      <c r="GR128" s="42"/>
      <c r="GS128" s="42"/>
      <c r="GT128" s="42"/>
      <c r="GU128" s="42"/>
      <c r="GV128" s="42"/>
      <c r="GW128" s="42"/>
      <c r="GX128" s="42"/>
      <c r="GY128" s="42"/>
    </row>
    <row r="129" spans="1:207" s="114" customFormat="1" ht="30" customHeight="1" thickBot="1">
      <c r="A129" s="104"/>
      <c r="B129" s="68" t="s">
        <v>117</v>
      </c>
      <c r="C129" s="69"/>
      <c r="D129" s="97"/>
      <c r="E129" s="69"/>
      <c r="F129" s="150">
        <v>0</v>
      </c>
      <c r="G129" s="151">
        <f t="shared" ref="G129" si="145">G128</f>
        <v>45448</v>
      </c>
      <c r="H129" s="152">
        <v>3</v>
      </c>
      <c r="I129" s="153">
        <f t="shared" si="143"/>
        <v>45451</v>
      </c>
      <c r="J129" s="110"/>
      <c r="K129" s="111"/>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c r="BH129" s="112"/>
      <c r="BI129" s="112"/>
      <c r="BJ129" s="112"/>
      <c r="BK129" s="112"/>
      <c r="BL129" s="112"/>
      <c r="BM129" s="112"/>
      <c r="BN129" s="112"/>
      <c r="BO129" s="112"/>
      <c r="BP129" s="112"/>
      <c r="BQ129" s="112"/>
      <c r="BR129" s="112"/>
      <c r="BS129" s="112"/>
      <c r="BT129" s="112"/>
      <c r="BU129" s="112"/>
      <c r="BV129" s="112"/>
      <c r="BW129" s="112"/>
      <c r="BX129" s="112"/>
      <c r="BY129" s="112"/>
      <c r="BZ129" s="112"/>
      <c r="CA129" s="112"/>
      <c r="CB129" s="112"/>
      <c r="CC129" s="112"/>
      <c r="CD129" s="112"/>
      <c r="CE129" s="112"/>
      <c r="CF129" s="112"/>
      <c r="CG129" s="112"/>
      <c r="CH129" s="112"/>
      <c r="CI129" s="112"/>
      <c r="CJ129" s="112"/>
      <c r="CK129" s="112"/>
      <c r="CL129" s="112"/>
      <c r="CM129" s="112"/>
      <c r="CN129" s="112"/>
      <c r="CO129" s="112"/>
      <c r="CP129" s="112"/>
      <c r="CQ129" s="112"/>
      <c r="CR129" s="112"/>
      <c r="CS129" s="112"/>
      <c r="CT129" s="112"/>
      <c r="CU129" s="112"/>
      <c r="CV129" s="112"/>
      <c r="CW129" s="112"/>
      <c r="CX129" s="112"/>
      <c r="CY129" s="112"/>
      <c r="CZ129" s="112"/>
      <c r="DA129" s="112"/>
      <c r="DB129" s="112"/>
      <c r="DC129" s="112"/>
      <c r="DD129" s="112"/>
      <c r="DE129" s="112"/>
      <c r="DF129" s="112"/>
      <c r="DG129" s="112"/>
      <c r="DH129" s="112"/>
      <c r="DI129" s="112"/>
      <c r="DJ129" s="112"/>
      <c r="DK129" s="112"/>
      <c r="DL129" s="112"/>
      <c r="DM129" s="112"/>
      <c r="DN129" s="112"/>
      <c r="DO129" s="112"/>
      <c r="DP129" s="112"/>
      <c r="DQ129" s="112"/>
      <c r="DR129" s="112"/>
      <c r="DS129" s="112"/>
      <c r="DT129" s="112"/>
      <c r="DU129" s="112"/>
      <c r="DV129" s="112"/>
      <c r="DW129" s="112"/>
      <c r="DX129" s="112"/>
      <c r="DY129" s="112"/>
      <c r="DZ129" s="112"/>
      <c r="EA129" s="112"/>
      <c r="EB129" s="112"/>
      <c r="EC129" s="112"/>
      <c r="ED129" s="112"/>
      <c r="EE129" s="112"/>
      <c r="EF129" s="112"/>
      <c r="EG129" s="112"/>
      <c r="EH129" s="112"/>
      <c r="EI129" s="112"/>
      <c r="EJ129" s="112"/>
      <c r="EK129" s="112"/>
      <c r="EL129" s="112"/>
      <c r="EM129" s="112"/>
      <c r="EN129" s="112"/>
      <c r="EO129" s="112"/>
      <c r="EP129" s="112"/>
      <c r="EQ129" s="112"/>
      <c r="ER129" s="112"/>
      <c r="ES129" s="112"/>
      <c r="ET129" s="112"/>
      <c r="EU129" s="112"/>
      <c r="EV129" s="112"/>
      <c r="EW129" s="112"/>
      <c r="EX129" s="112"/>
      <c r="EY129" s="112"/>
      <c r="EZ129" s="112"/>
      <c r="FA129" s="112"/>
      <c r="FB129" s="112"/>
      <c r="FC129" s="112"/>
      <c r="FD129" s="112"/>
      <c r="FE129" s="112"/>
      <c r="FF129" s="112"/>
      <c r="FG129" s="112"/>
      <c r="FH129" s="112"/>
      <c r="FI129" s="112"/>
      <c r="FJ129" s="112"/>
      <c r="FK129" s="112"/>
      <c r="FL129" s="112"/>
      <c r="FM129" s="112"/>
      <c r="FN129" s="112"/>
      <c r="FO129" s="112"/>
      <c r="FP129" s="112"/>
      <c r="FQ129" s="112"/>
      <c r="FR129" s="112"/>
      <c r="FS129" s="112"/>
      <c r="FT129" s="112"/>
      <c r="FU129" s="112"/>
      <c r="FV129" s="112"/>
      <c r="FW129" s="112"/>
      <c r="FX129" s="112"/>
      <c r="FY129" s="112"/>
      <c r="FZ129" s="112"/>
      <c r="GA129" s="112"/>
      <c r="GB129" s="112"/>
      <c r="GC129" s="112"/>
      <c r="GD129" s="112"/>
      <c r="GE129" s="112"/>
      <c r="GF129" s="112"/>
      <c r="GG129" s="112"/>
      <c r="GH129" s="112"/>
      <c r="GI129" s="112"/>
      <c r="GJ129" s="112"/>
      <c r="GK129" s="112"/>
      <c r="GL129" s="112"/>
      <c r="GM129" s="112"/>
      <c r="GN129" s="112"/>
      <c r="GO129" s="112"/>
      <c r="GP129" s="112"/>
      <c r="GQ129" s="112"/>
      <c r="GR129" s="112"/>
      <c r="GS129" s="112"/>
      <c r="GT129" s="112"/>
      <c r="GU129" s="112"/>
      <c r="GV129" s="112"/>
      <c r="GW129" s="112"/>
      <c r="GX129" s="112"/>
      <c r="GY129" s="112"/>
    </row>
    <row r="130" spans="1:207" s="40" customFormat="1" ht="30" customHeight="1" thickBot="1">
      <c r="A130" s="13"/>
      <c r="B130" s="68" t="s">
        <v>118</v>
      </c>
      <c r="C130" s="69"/>
      <c r="D130" s="97"/>
      <c r="E130" s="69"/>
      <c r="F130" s="150">
        <v>0</v>
      </c>
      <c r="G130" s="151">
        <v>45447</v>
      </c>
      <c r="H130" s="152">
        <v>3</v>
      </c>
      <c r="I130" s="153">
        <f t="shared" ref="I130:I134" si="146">G130+H130</f>
        <v>45450</v>
      </c>
      <c r="J130" s="16"/>
      <c r="K130" s="5"/>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c r="CI130" s="42"/>
      <c r="CJ130" s="42"/>
      <c r="CK130" s="42"/>
      <c r="CL130" s="42"/>
      <c r="CM130" s="42"/>
      <c r="CN130" s="42"/>
      <c r="CO130" s="42"/>
      <c r="CP130" s="42"/>
      <c r="CQ130" s="42"/>
      <c r="CR130" s="42"/>
      <c r="CS130" s="42"/>
      <c r="CT130" s="42"/>
      <c r="CU130" s="42"/>
      <c r="CV130" s="42"/>
      <c r="CW130" s="42"/>
      <c r="CX130" s="42"/>
      <c r="CY130" s="42"/>
      <c r="CZ130" s="42"/>
      <c r="DA130" s="42"/>
      <c r="DB130" s="42"/>
      <c r="DC130" s="42"/>
      <c r="DD130" s="42"/>
      <c r="DE130" s="42"/>
      <c r="DF130" s="42"/>
      <c r="DG130" s="42"/>
      <c r="DH130" s="42"/>
      <c r="DI130" s="42"/>
      <c r="DJ130" s="42"/>
      <c r="DK130" s="42"/>
      <c r="DL130" s="42"/>
      <c r="DM130" s="42"/>
      <c r="DN130" s="42"/>
      <c r="DO130" s="42"/>
      <c r="DP130" s="42"/>
      <c r="DQ130" s="42"/>
      <c r="DR130" s="42"/>
      <c r="DS130" s="42"/>
      <c r="DT130" s="42"/>
      <c r="DU130" s="42"/>
      <c r="DV130" s="42"/>
      <c r="DW130" s="42"/>
      <c r="DX130" s="42"/>
      <c r="DY130" s="42"/>
      <c r="DZ130" s="42"/>
      <c r="EA130" s="42"/>
      <c r="EB130" s="42"/>
      <c r="EC130" s="42"/>
      <c r="ED130" s="42"/>
      <c r="EE130" s="42"/>
      <c r="EF130" s="42"/>
      <c r="EG130" s="42"/>
      <c r="EH130" s="42"/>
      <c r="EI130" s="42"/>
      <c r="EJ130" s="42"/>
      <c r="EK130" s="42"/>
      <c r="EL130" s="42"/>
      <c r="EM130" s="42"/>
      <c r="EN130" s="42"/>
      <c r="EO130" s="42"/>
      <c r="EP130" s="42"/>
      <c r="EQ130" s="42"/>
      <c r="ER130" s="42"/>
      <c r="ES130" s="42"/>
      <c r="ET130" s="42"/>
      <c r="EU130" s="42"/>
      <c r="EV130" s="42"/>
      <c r="EW130" s="42"/>
      <c r="EX130" s="42"/>
      <c r="EY130" s="42"/>
      <c r="EZ130" s="42"/>
      <c r="FA130" s="42"/>
      <c r="FB130" s="42"/>
      <c r="FC130" s="42"/>
      <c r="FD130" s="42"/>
      <c r="FE130" s="42"/>
      <c r="FF130" s="42"/>
      <c r="FG130" s="42"/>
      <c r="FH130" s="42"/>
      <c r="FI130" s="42"/>
      <c r="FJ130" s="42"/>
      <c r="FK130" s="42"/>
      <c r="FL130" s="42"/>
      <c r="FM130" s="42"/>
      <c r="FN130" s="42"/>
      <c r="FO130" s="42"/>
      <c r="FP130" s="42"/>
      <c r="FQ130" s="42"/>
      <c r="FR130" s="42"/>
      <c r="FS130" s="42"/>
      <c r="FT130" s="42"/>
      <c r="FU130" s="42"/>
      <c r="FV130" s="42"/>
      <c r="FW130" s="42"/>
      <c r="FX130" s="42"/>
      <c r="FY130" s="42"/>
      <c r="FZ130" s="42"/>
      <c r="GA130" s="42"/>
      <c r="GB130" s="42"/>
      <c r="GC130" s="42"/>
      <c r="GD130" s="42"/>
      <c r="GE130" s="42"/>
      <c r="GF130" s="42"/>
      <c r="GG130" s="42"/>
      <c r="GH130" s="42"/>
      <c r="GI130" s="42"/>
      <c r="GJ130" s="42"/>
      <c r="GK130" s="42"/>
      <c r="GL130" s="42"/>
      <c r="GM130" s="42"/>
      <c r="GN130" s="42"/>
      <c r="GO130" s="42"/>
      <c r="GP130" s="42"/>
      <c r="GQ130" s="42"/>
      <c r="GR130" s="42"/>
      <c r="GS130" s="42"/>
      <c r="GT130" s="42"/>
      <c r="GU130" s="42"/>
      <c r="GV130" s="42"/>
      <c r="GW130" s="42"/>
      <c r="GX130" s="42"/>
      <c r="GY130" s="42"/>
    </row>
    <row r="131" spans="1:207" s="40" customFormat="1" ht="30" customHeight="1" thickBot="1">
      <c r="A131" s="13"/>
      <c r="B131" s="62" t="s">
        <v>119</v>
      </c>
      <c r="C131" s="63"/>
      <c r="D131" s="96"/>
      <c r="E131" s="63"/>
      <c r="F131" s="64"/>
      <c r="G131" s="65"/>
      <c r="H131" s="65"/>
      <c r="I131" s="66"/>
      <c r="J131" s="16"/>
      <c r="K131" s="5" t="str">
        <f t="shared" ca="1" si="108"/>
        <v/>
      </c>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c r="CI131" s="42"/>
      <c r="CJ131" s="42"/>
      <c r="CK131" s="42"/>
      <c r="CL131" s="42"/>
      <c r="CM131" s="42"/>
      <c r="CN131" s="42"/>
      <c r="CO131" s="42"/>
      <c r="CP131" s="42"/>
      <c r="CQ131" s="42"/>
      <c r="CR131" s="42"/>
      <c r="CS131" s="42"/>
      <c r="CT131" s="42"/>
      <c r="CU131" s="42"/>
      <c r="CV131" s="42"/>
      <c r="CW131" s="42"/>
      <c r="CX131" s="42"/>
      <c r="CY131" s="42"/>
      <c r="CZ131" s="42"/>
      <c r="DA131" s="42"/>
      <c r="DB131" s="42"/>
      <c r="DC131" s="42"/>
      <c r="DD131" s="42"/>
      <c r="DE131" s="42"/>
      <c r="DF131" s="42"/>
      <c r="DG131" s="42"/>
      <c r="DH131" s="42"/>
      <c r="DI131" s="42"/>
      <c r="DJ131" s="42"/>
      <c r="DK131" s="42"/>
      <c r="DL131" s="42"/>
      <c r="DM131" s="42"/>
      <c r="DN131" s="42"/>
      <c r="DO131" s="42"/>
      <c r="DP131" s="42"/>
      <c r="DQ131" s="42"/>
      <c r="DR131" s="42"/>
      <c r="DS131" s="42"/>
      <c r="DT131" s="42"/>
      <c r="DU131" s="42"/>
      <c r="DV131" s="42"/>
      <c r="DW131" s="42"/>
      <c r="DX131" s="42"/>
      <c r="DY131" s="42"/>
      <c r="DZ131" s="42"/>
      <c r="EA131" s="42"/>
      <c r="EB131" s="42"/>
      <c r="EC131" s="42"/>
      <c r="ED131" s="42"/>
      <c r="EE131" s="42"/>
      <c r="EF131" s="42"/>
      <c r="EG131" s="42"/>
      <c r="EH131" s="42"/>
      <c r="EI131" s="42"/>
      <c r="EJ131" s="42"/>
      <c r="EK131" s="42"/>
      <c r="EL131" s="42"/>
      <c r="EM131" s="42"/>
      <c r="EN131" s="42"/>
      <c r="EO131" s="42"/>
      <c r="EP131" s="42"/>
      <c r="EQ131" s="42"/>
      <c r="ER131" s="42"/>
      <c r="ES131" s="42"/>
      <c r="ET131" s="42"/>
      <c r="EU131" s="42"/>
      <c r="EV131" s="42"/>
      <c r="EW131" s="42"/>
      <c r="EX131" s="42"/>
      <c r="EY131" s="42"/>
      <c r="EZ131" s="42"/>
      <c r="FA131" s="42"/>
      <c r="FB131" s="42"/>
      <c r="FC131" s="42"/>
      <c r="FD131" s="42"/>
      <c r="FE131" s="42"/>
      <c r="FF131" s="42"/>
      <c r="FG131" s="42"/>
      <c r="FH131" s="42"/>
      <c r="FI131" s="42"/>
      <c r="FJ131" s="42"/>
      <c r="FK131" s="42"/>
      <c r="FL131" s="42"/>
      <c r="FM131" s="42"/>
      <c r="FN131" s="42"/>
      <c r="FO131" s="42"/>
      <c r="FP131" s="42"/>
      <c r="FQ131" s="42"/>
      <c r="FR131" s="42"/>
      <c r="FS131" s="42"/>
      <c r="FT131" s="42"/>
      <c r="FU131" s="42"/>
      <c r="FV131" s="42"/>
      <c r="FW131" s="42"/>
      <c r="FX131" s="42"/>
      <c r="FY131" s="42"/>
      <c r="FZ131" s="42"/>
      <c r="GA131" s="42"/>
      <c r="GB131" s="42"/>
      <c r="GC131" s="42"/>
      <c r="GD131" s="42"/>
      <c r="GE131" s="42"/>
      <c r="GF131" s="42"/>
      <c r="GG131" s="42"/>
      <c r="GH131" s="42"/>
      <c r="GI131" s="42"/>
      <c r="GJ131" s="42"/>
      <c r="GK131" s="42"/>
      <c r="GL131" s="42"/>
      <c r="GM131" s="42"/>
      <c r="GN131" s="42"/>
      <c r="GO131" s="42"/>
      <c r="GP131" s="42"/>
      <c r="GQ131" s="42"/>
      <c r="GR131" s="42"/>
      <c r="GS131" s="42"/>
      <c r="GT131" s="42"/>
      <c r="GU131" s="42"/>
      <c r="GV131" s="42"/>
      <c r="GW131" s="42"/>
      <c r="GX131" s="42"/>
      <c r="GY131" s="42"/>
    </row>
    <row r="132" spans="1:207" s="40" customFormat="1" ht="30" customHeight="1" thickBot="1">
      <c r="A132" s="13"/>
      <c r="B132" s="68" t="s">
        <v>120</v>
      </c>
      <c r="C132" s="154"/>
      <c r="D132" s="155"/>
      <c r="E132" s="154"/>
      <c r="F132" s="156">
        <v>0</v>
      </c>
      <c r="G132" s="157">
        <v>45426</v>
      </c>
      <c r="H132" s="158">
        <v>1</v>
      </c>
      <c r="I132" s="159">
        <f t="shared" si="146"/>
        <v>45427</v>
      </c>
      <c r="J132" s="16"/>
      <c r="K132" s="5">
        <f t="shared" ca="1" si="108"/>
        <v>2</v>
      </c>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2"/>
      <c r="CO132" s="42"/>
      <c r="CP132" s="42"/>
      <c r="CQ132" s="42"/>
      <c r="CR132" s="42"/>
      <c r="CS132" s="42"/>
      <c r="CT132" s="42"/>
      <c r="CU132" s="42"/>
      <c r="CV132" s="42"/>
      <c r="CW132" s="42"/>
      <c r="CX132" s="42"/>
      <c r="CY132" s="42"/>
      <c r="CZ132" s="42"/>
      <c r="DA132" s="42"/>
      <c r="DB132" s="42"/>
      <c r="DC132" s="42"/>
      <c r="DD132" s="42"/>
      <c r="DE132" s="42"/>
      <c r="DF132" s="42"/>
      <c r="DG132" s="42"/>
      <c r="DH132" s="42"/>
      <c r="DI132" s="42"/>
      <c r="DJ132" s="42"/>
      <c r="DK132" s="42"/>
      <c r="DL132" s="42"/>
      <c r="DM132" s="42"/>
      <c r="DN132" s="42"/>
      <c r="DO132" s="42"/>
      <c r="DP132" s="42"/>
      <c r="DQ132" s="42"/>
      <c r="DR132" s="42"/>
      <c r="DS132" s="42"/>
      <c r="DT132" s="42"/>
      <c r="DU132" s="42"/>
      <c r="DV132" s="42"/>
      <c r="DW132" s="42"/>
      <c r="DX132" s="42"/>
      <c r="DY132" s="42"/>
      <c r="DZ132" s="42"/>
      <c r="EA132" s="42"/>
      <c r="EB132" s="42"/>
      <c r="EC132" s="42"/>
      <c r="ED132" s="42"/>
      <c r="EE132" s="42"/>
      <c r="EF132" s="42"/>
      <c r="EG132" s="42"/>
      <c r="EH132" s="42"/>
      <c r="EI132" s="42"/>
      <c r="EJ132" s="42"/>
      <c r="EK132" s="42"/>
      <c r="EL132" s="42"/>
      <c r="EM132" s="42"/>
      <c r="EN132" s="42"/>
      <c r="EO132" s="42"/>
      <c r="EP132" s="42"/>
      <c r="EQ132" s="42"/>
      <c r="ER132" s="42"/>
      <c r="ES132" s="42"/>
      <c r="ET132" s="42"/>
      <c r="EU132" s="42"/>
      <c r="EV132" s="42"/>
      <c r="EW132" s="42"/>
      <c r="EX132" s="42"/>
      <c r="EY132" s="42"/>
      <c r="EZ132" s="42"/>
      <c r="FA132" s="42"/>
      <c r="FB132" s="42"/>
      <c r="FC132" s="42"/>
      <c r="FD132" s="42"/>
      <c r="FE132" s="42"/>
      <c r="FF132" s="42"/>
      <c r="FG132" s="42"/>
      <c r="FH132" s="42"/>
      <c r="FI132" s="42"/>
      <c r="FJ132" s="42"/>
      <c r="FK132" s="42"/>
      <c r="FL132" s="42"/>
      <c r="FM132" s="42"/>
      <c r="FN132" s="42"/>
      <c r="FO132" s="42"/>
      <c r="FP132" s="42"/>
      <c r="FQ132" s="42"/>
      <c r="FR132" s="42"/>
      <c r="FS132" s="42"/>
      <c r="FT132" s="42"/>
      <c r="FU132" s="42"/>
      <c r="FV132" s="42"/>
      <c r="FW132" s="42"/>
      <c r="FX132" s="42"/>
      <c r="FY132" s="42"/>
      <c r="FZ132" s="42"/>
      <c r="GA132" s="42"/>
      <c r="GB132" s="42"/>
      <c r="GC132" s="42"/>
      <c r="GD132" s="42"/>
      <c r="GE132" s="42"/>
      <c r="GF132" s="42"/>
      <c r="GG132" s="42"/>
      <c r="GH132" s="42"/>
      <c r="GI132" s="42"/>
      <c r="GJ132" s="42"/>
      <c r="GK132" s="42"/>
      <c r="GL132" s="42"/>
      <c r="GM132" s="42"/>
      <c r="GN132" s="42"/>
      <c r="GO132" s="42"/>
      <c r="GP132" s="42"/>
      <c r="GQ132" s="42"/>
      <c r="GR132" s="42"/>
      <c r="GS132" s="42"/>
      <c r="GT132" s="42"/>
      <c r="GU132" s="42"/>
      <c r="GV132" s="42"/>
      <c r="GW132" s="42"/>
      <c r="GX132" s="42"/>
      <c r="GY132" s="42"/>
    </row>
    <row r="133" spans="1:207" s="40" customFormat="1" ht="30" customHeight="1" thickBot="1">
      <c r="A133" s="13"/>
      <c r="B133" s="68" t="s">
        <v>121</v>
      </c>
      <c r="C133" s="69"/>
      <c r="D133" s="97"/>
      <c r="E133" s="69"/>
      <c r="F133" s="150">
        <v>0</v>
      </c>
      <c r="G133" s="151">
        <v>45425</v>
      </c>
      <c r="H133" s="152">
        <v>1</v>
      </c>
      <c r="I133" s="153">
        <f t="shared" si="146"/>
        <v>45426</v>
      </c>
      <c r="J133" s="16"/>
      <c r="K133" s="5">
        <f t="shared" ca="1" si="108"/>
        <v>2</v>
      </c>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c r="BL133" s="67"/>
      <c r="BM133" s="67"/>
      <c r="BN133" s="67"/>
      <c r="BO133" s="67"/>
      <c r="BP133" s="67"/>
      <c r="BQ133" s="67"/>
      <c r="BR133" s="67"/>
      <c r="BS133" s="67"/>
      <c r="BT133" s="67"/>
      <c r="BU133" s="67"/>
      <c r="BV133" s="67"/>
      <c r="BW133" s="67"/>
      <c r="BX133" s="67"/>
      <c r="BY133" s="67"/>
      <c r="BZ133" s="67"/>
      <c r="CA133" s="67"/>
      <c r="CB133" s="67"/>
      <c r="CC133" s="67"/>
      <c r="CD133" s="67"/>
      <c r="CE133" s="67"/>
      <c r="CF133" s="67"/>
      <c r="CG133" s="67"/>
      <c r="CH133" s="67"/>
      <c r="CI133" s="67"/>
      <c r="CJ133" s="67"/>
      <c r="CK133" s="67"/>
      <c r="CL133" s="67"/>
      <c r="CM133" s="67"/>
      <c r="CN133" s="67"/>
      <c r="CO133" s="67"/>
      <c r="CP133" s="67"/>
      <c r="CQ133" s="67"/>
      <c r="CR133" s="67"/>
      <c r="CS133" s="67"/>
      <c r="CT133" s="67"/>
      <c r="CU133" s="67"/>
      <c r="CV133" s="67"/>
      <c r="CW133" s="67"/>
      <c r="CX133" s="67"/>
      <c r="CY133" s="67"/>
      <c r="CZ133" s="67"/>
      <c r="DA133" s="67"/>
      <c r="DB133" s="67"/>
      <c r="DC133" s="67"/>
      <c r="DD133" s="67"/>
      <c r="DE133" s="67"/>
      <c r="DF133" s="67"/>
      <c r="DG133" s="67"/>
      <c r="DH133" s="67"/>
      <c r="DI133" s="67"/>
      <c r="DJ133" s="67"/>
      <c r="DK133" s="67"/>
      <c r="DL133" s="67"/>
      <c r="DM133" s="67"/>
      <c r="DN133" s="67"/>
      <c r="DO133" s="67"/>
      <c r="DP133" s="67"/>
      <c r="DQ133" s="67"/>
      <c r="DR133" s="67"/>
      <c r="DS133" s="67"/>
      <c r="DT133" s="67"/>
      <c r="DU133" s="67"/>
      <c r="DV133" s="67"/>
      <c r="DW133" s="67"/>
      <c r="DX133" s="67"/>
      <c r="DY133" s="67"/>
      <c r="DZ133" s="67"/>
      <c r="EA133" s="67"/>
      <c r="EB133" s="67"/>
      <c r="EC133" s="67"/>
      <c r="ED133" s="67"/>
      <c r="EE133" s="67"/>
      <c r="EF133" s="67"/>
      <c r="EG133" s="67"/>
      <c r="EH133" s="67"/>
      <c r="EI133" s="67"/>
      <c r="EJ133" s="67"/>
      <c r="EK133" s="67"/>
      <c r="EL133" s="67"/>
      <c r="EM133" s="67"/>
      <c r="EN133" s="67"/>
      <c r="EO133" s="67"/>
      <c r="EP133" s="67"/>
      <c r="EQ133" s="67"/>
      <c r="ER133" s="67"/>
      <c r="ES133" s="67"/>
      <c r="ET133" s="67"/>
      <c r="EU133" s="67"/>
      <c r="EV133" s="67"/>
      <c r="EW133" s="67"/>
      <c r="EX133" s="67"/>
      <c r="EY133" s="67"/>
      <c r="EZ133" s="67"/>
      <c r="FA133" s="67"/>
      <c r="FB133" s="67"/>
      <c r="FC133" s="67"/>
      <c r="FD133" s="67"/>
      <c r="FE133" s="67"/>
      <c r="FF133" s="67"/>
      <c r="FG133" s="67"/>
      <c r="FH133" s="67"/>
      <c r="FI133" s="67"/>
      <c r="FJ133" s="67"/>
      <c r="FK133" s="67"/>
      <c r="FL133" s="67"/>
      <c r="FM133" s="67"/>
      <c r="FN133" s="67"/>
      <c r="FO133" s="67"/>
      <c r="FP133" s="67"/>
      <c r="FQ133" s="67"/>
      <c r="FR133" s="67"/>
      <c r="FS133" s="67"/>
      <c r="FT133" s="67"/>
      <c r="FU133" s="67"/>
      <c r="FV133" s="67"/>
      <c r="FW133" s="67"/>
      <c r="FX133" s="67"/>
      <c r="FY133" s="67"/>
      <c r="FZ133" s="67"/>
      <c r="GA133" s="67"/>
      <c r="GB133" s="67"/>
      <c r="GC133" s="67"/>
      <c r="GD133" s="67"/>
      <c r="GE133" s="67"/>
      <c r="GF133" s="67"/>
      <c r="GG133" s="67"/>
      <c r="GH133" s="67"/>
      <c r="GI133" s="67"/>
      <c r="GJ133" s="67"/>
      <c r="GK133" s="67"/>
      <c r="GL133" s="67"/>
      <c r="GM133" s="67"/>
      <c r="GN133" s="67"/>
      <c r="GO133" s="67"/>
      <c r="GP133" s="67"/>
      <c r="GQ133" s="67"/>
      <c r="GR133" s="67"/>
      <c r="GS133" s="67"/>
      <c r="GT133" s="67"/>
      <c r="GU133" s="67"/>
      <c r="GV133" s="67"/>
      <c r="GW133" s="67"/>
      <c r="GX133" s="67"/>
      <c r="GY133" s="67"/>
    </row>
    <row r="134" spans="1:207" s="40" customFormat="1" ht="30" customHeight="1" thickBot="1">
      <c r="A134" s="13"/>
      <c r="B134" s="68" t="s">
        <v>122</v>
      </c>
      <c r="C134" s="69"/>
      <c r="D134" s="97"/>
      <c r="E134" s="69"/>
      <c r="F134" s="150">
        <v>0</v>
      </c>
      <c r="G134" s="151">
        <v>45426</v>
      </c>
      <c r="H134" s="152">
        <v>1</v>
      </c>
      <c r="I134" s="153">
        <f t="shared" si="146"/>
        <v>45427</v>
      </c>
      <c r="J134" s="16"/>
      <c r="K134" s="5"/>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c r="DB134" s="42"/>
      <c r="DC134" s="42"/>
      <c r="DD134" s="42"/>
      <c r="DE134" s="42"/>
      <c r="DF134" s="42"/>
      <c r="DG134" s="42"/>
      <c r="DH134" s="42"/>
      <c r="DI134" s="42"/>
      <c r="DJ134" s="42"/>
      <c r="DK134" s="42"/>
      <c r="DL134" s="42"/>
      <c r="DM134" s="42"/>
      <c r="DN134" s="42"/>
      <c r="DO134" s="42"/>
      <c r="DP134" s="42"/>
      <c r="DQ134" s="42"/>
      <c r="DR134" s="42"/>
      <c r="DS134" s="42"/>
      <c r="DT134" s="42"/>
      <c r="DU134" s="42"/>
      <c r="DV134" s="42"/>
      <c r="DW134" s="42"/>
      <c r="DX134" s="42"/>
      <c r="DY134" s="42"/>
      <c r="DZ134" s="42"/>
      <c r="EA134" s="42"/>
      <c r="EB134" s="42"/>
      <c r="EC134" s="42"/>
      <c r="ED134" s="42"/>
      <c r="EE134" s="42"/>
      <c r="EF134" s="42"/>
      <c r="EG134" s="42"/>
      <c r="EH134" s="42"/>
      <c r="EI134" s="42"/>
      <c r="EJ134" s="42"/>
      <c r="EK134" s="42"/>
      <c r="EL134" s="42"/>
      <c r="EM134" s="42"/>
      <c r="EN134" s="42"/>
      <c r="EO134" s="42"/>
      <c r="EP134" s="42"/>
      <c r="EQ134" s="42"/>
      <c r="ER134" s="42"/>
      <c r="ES134" s="42"/>
      <c r="ET134" s="42"/>
      <c r="EU134" s="42"/>
      <c r="EV134" s="42"/>
      <c r="EW134" s="42"/>
      <c r="EX134" s="42"/>
      <c r="EY134" s="42"/>
      <c r="EZ134" s="42"/>
      <c r="FA134" s="42"/>
      <c r="FB134" s="42"/>
      <c r="FC134" s="42"/>
      <c r="FD134" s="42"/>
      <c r="FE134" s="42"/>
      <c r="FF134" s="42"/>
      <c r="FG134" s="42"/>
      <c r="FH134" s="42"/>
      <c r="FI134" s="42"/>
      <c r="FJ134" s="42"/>
      <c r="FK134" s="42"/>
      <c r="FL134" s="42"/>
      <c r="FM134" s="42"/>
      <c r="FN134" s="42"/>
      <c r="FO134" s="42"/>
      <c r="FP134" s="42"/>
      <c r="FQ134" s="42"/>
      <c r="FR134" s="42"/>
      <c r="FS134" s="42"/>
      <c r="FT134" s="42"/>
      <c r="FU134" s="42"/>
      <c r="FV134" s="42"/>
      <c r="FW134" s="42"/>
      <c r="FX134" s="42"/>
      <c r="FY134" s="42"/>
      <c r="FZ134" s="42"/>
      <c r="GA134" s="42"/>
      <c r="GB134" s="42"/>
      <c r="GC134" s="42"/>
      <c r="GD134" s="42"/>
      <c r="GE134" s="42"/>
      <c r="GF134" s="42"/>
      <c r="GG134" s="42"/>
      <c r="GH134" s="42"/>
      <c r="GI134" s="42"/>
      <c r="GJ134" s="42"/>
      <c r="GK134" s="42"/>
      <c r="GL134" s="42"/>
      <c r="GM134" s="42"/>
      <c r="GN134" s="42"/>
      <c r="GO134" s="42"/>
      <c r="GP134" s="42"/>
      <c r="GQ134" s="42"/>
      <c r="GR134" s="42"/>
      <c r="GS134" s="42"/>
      <c r="GT134" s="42"/>
      <c r="GU134" s="42"/>
      <c r="GV134" s="42"/>
      <c r="GW134" s="42"/>
      <c r="GX134" s="42"/>
      <c r="GY134" s="42"/>
    </row>
    <row r="135" spans="1:207" s="40" customFormat="1" ht="30" customHeight="1" thickBot="1">
      <c r="A135" s="13"/>
      <c r="B135" s="62" t="s">
        <v>123</v>
      </c>
      <c r="C135" s="63"/>
      <c r="D135" s="96"/>
      <c r="E135" s="63"/>
      <c r="F135" s="64"/>
      <c r="G135" s="65"/>
      <c r="H135" s="65"/>
      <c r="I135" s="66"/>
      <c r="J135" s="16"/>
      <c r="K135" s="5" t="str">
        <f t="shared" ca="1" si="108"/>
        <v/>
      </c>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c r="DB135" s="42"/>
      <c r="DC135" s="42"/>
      <c r="DD135" s="42"/>
      <c r="DE135" s="42"/>
      <c r="DF135" s="42"/>
      <c r="DG135" s="42"/>
      <c r="DH135" s="42"/>
      <c r="DI135" s="42"/>
      <c r="DJ135" s="42"/>
      <c r="DK135" s="42"/>
      <c r="DL135" s="42"/>
      <c r="DM135" s="42"/>
      <c r="DN135" s="42"/>
      <c r="DO135" s="42"/>
      <c r="DP135" s="42"/>
      <c r="DQ135" s="42"/>
      <c r="DR135" s="42"/>
      <c r="DS135" s="42"/>
      <c r="DT135" s="42"/>
      <c r="DU135" s="42"/>
      <c r="DV135" s="42"/>
      <c r="DW135" s="42"/>
      <c r="DX135" s="42"/>
      <c r="DY135" s="42"/>
      <c r="DZ135" s="42"/>
      <c r="EA135" s="42"/>
      <c r="EB135" s="42"/>
      <c r="EC135" s="42"/>
      <c r="ED135" s="42"/>
      <c r="EE135" s="42"/>
      <c r="EF135" s="42"/>
      <c r="EG135" s="42"/>
      <c r="EH135" s="42"/>
      <c r="EI135" s="42"/>
      <c r="EJ135" s="42"/>
      <c r="EK135" s="42"/>
      <c r="EL135" s="42"/>
      <c r="EM135" s="42"/>
      <c r="EN135" s="42"/>
      <c r="EO135" s="42"/>
      <c r="EP135" s="42"/>
      <c r="EQ135" s="42"/>
      <c r="ER135" s="42"/>
      <c r="ES135" s="42"/>
      <c r="ET135" s="42"/>
      <c r="EU135" s="42"/>
      <c r="EV135" s="42"/>
      <c r="EW135" s="42"/>
      <c r="EX135" s="42"/>
      <c r="EY135" s="42"/>
      <c r="EZ135" s="42"/>
      <c r="FA135" s="42"/>
      <c r="FB135" s="42"/>
      <c r="FC135" s="42"/>
      <c r="FD135" s="42"/>
      <c r="FE135" s="42"/>
      <c r="FF135" s="42"/>
      <c r="FG135" s="42"/>
      <c r="FH135" s="42"/>
      <c r="FI135" s="42"/>
      <c r="FJ135" s="42"/>
      <c r="FK135" s="42"/>
      <c r="FL135" s="42"/>
      <c r="FM135" s="42"/>
      <c r="FN135" s="42"/>
      <c r="FO135" s="42"/>
      <c r="FP135" s="42"/>
      <c r="FQ135" s="42"/>
      <c r="FR135" s="42"/>
      <c r="FS135" s="42"/>
      <c r="FT135" s="42"/>
      <c r="FU135" s="42"/>
      <c r="FV135" s="42"/>
      <c r="FW135" s="42"/>
      <c r="FX135" s="42"/>
      <c r="FY135" s="42"/>
      <c r="FZ135" s="42"/>
      <c r="GA135" s="42"/>
      <c r="GB135" s="42"/>
      <c r="GC135" s="42"/>
      <c r="GD135" s="42"/>
      <c r="GE135" s="42"/>
      <c r="GF135" s="42"/>
      <c r="GG135" s="42"/>
      <c r="GH135" s="42"/>
      <c r="GI135" s="42"/>
      <c r="GJ135" s="42"/>
      <c r="GK135" s="42"/>
      <c r="GL135" s="42"/>
      <c r="GM135" s="42"/>
      <c r="GN135" s="42"/>
      <c r="GO135" s="42"/>
      <c r="GP135" s="42"/>
      <c r="GQ135" s="42"/>
      <c r="GR135" s="42"/>
      <c r="GS135" s="42"/>
      <c r="GT135" s="42"/>
      <c r="GU135" s="42"/>
      <c r="GV135" s="42"/>
      <c r="GW135" s="42"/>
      <c r="GX135" s="42"/>
      <c r="GY135" s="42"/>
    </row>
    <row r="136" spans="1:207" s="40" customFormat="1" ht="30" customHeight="1" thickBot="1">
      <c r="A136" s="13"/>
      <c r="B136" s="68" t="s">
        <v>124</v>
      </c>
      <c r="C136" s="69"/>
      <c r="D136" s="97"/>
      <c r="E136" s="69"/>
      <c r="F136" s="150">
        <v>0</v>
      </c>
      <c r="G136" s="151">
        <v>45428</v>
      </c>
      <c r="H136" s="152">
        <v>1</v>
      </c>
      <c r="I136" s="153">
        <f t="shared" ref="I136:I137" si="147">G136+H136</f>
        <v>45429</v>
      </c>
      <c r="J136" s="16"/>
      <c r="K136" s="5">
        <f t="shared" ca="1" si="108"/>
        <v>2</v>
      </c>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c r="DO136" s="42"/>
      <c r="DP136" s="42"/>
      <c r="DQ136" s="42"/>
      <c r="DR136" s="42"/>
      <c r="DS136" s="42"/>
      <c r="DT136" s="42"/>
      <c r="DU136" s="42"/>
      <c r="DV136" s="42"/>
      <c r="DW136" s="42"/>
      <c r="DX136" s="42"/>
      <c r="DY136" s="42"/>
      <c r="DZ136" s="42"/>
      <c r="EA136" s="42"/>
      <c r="EB136" s="42"/>
      <c r="EC136" s="42"/>
      <c r="ED136" s="42"/>
      <c r="EE136" s="42"/>
      <c r="EF136" s="42"/>
      <c r="EG136" s="42"/>
      <c r="EH136" s="42"/>
      <c r="EI136" s="42"/>
      <c r="EJ136" s="42"/>
      <c r="EK136" s="42"/>
      <c r="EL136" s="42"/>
      <c r="EM136" s="42"/>
      <c r="EN136" s="42"/>
      <c r="EO136" s="42"/>
      <c r="EP136" s="42"/>
      <c r="EQ136" s="42"/>
      <c r="ER136" s="42"/>
      <c r="ES136" s="42"/>
      <c r="ET136" s="42"/>
      <c r="EU136" s="42"/>
      <c r="EV136" s="42"/>
      <c r="EW136" s="42"/>
      <c r="EX136" s="42"/>
      <c r="EY136" s="42"/>
      <c r="EZ136" s="42"/>
      <c r="FA136" s="42"/>
      <c r="FB136" s="42"/>
      <c r="FC136" s="42"/>
      <c r="FD136" s="42"/>
      <c r="FE136" s="42"/>
      <c r="FF136" s="42"/>
      <c r="FG136" s="42"/>
      <c r="FH136" s="42"/>
      <c r="FI136" s="42"/>
      <c r="FJ136" s="42"/>
      <c r="FK136" s="42"/>
      <c r="FL136" s="42"/>
      <c r="FM136" s="42"/>
      <c r="FN136" s="42"/>
      <c r="FO136" s="42"/>
      <c r="FP136" s="42"/>
      <c r="FQ136" s="42"/>
      <c r="FR136" s="42"/>
      <c r="FS136" s="42"/>
      <c r="FT136" s="42"/>
      <c r="FU136" s="42"/>
      <c r="FV136" s="42"/>
      <c r="FW136" s="42"/>
      <c r="FX136" s="42"/>
      <c r="FY136" s="42"/>
      <c r="FZ136" s="42"/>
      <c r="GA136" s="42"/>
      <c r="GB136" s="42"/>
      <c r="GC136" s="42"/>
      <c r="GD136" s="42"/>
      <c r="GE136" s="42"/>
      <c r="GF136" s="42"/>
      <c r="GG136" s="42"/>
      <c r="GH136" s="42"/>
      <c r="GI136" s="42"/>
      <c r="GJ136" s="42"/>
      <c r="GK136" s="42"/>
      <c r="GL136" s="42"/>
      <c r="GM136" s="42"/>
      <c r="GN136" s="42"/>
      <c r="GO136" s="42"/>
      <c r="GP136" s="42"/>
      <c r="GQ136" s="42"/>
      <c r="GR136" s="42"/>
      <c r="GS136" s="42"/>
      <c r="GT136" s="42"/>
      <c r="GU136" s="42"/>
      <c r="GV136" s="42"/>
      <c r="GW136" s="42"/>
      <c r="GX136" s="42"/>
      <c r="GY136" s="42"/>
    </row>
    <row r="137" spans="1:207" s="40" customFormat="1" ht="30" customHeight="1" thickBot="1">
      <c r="A137" s="190"/>
      <c r="B137" s="68" t="s">
        <v>125</v>
      </c>
      <c r="C137" s="69"/>
      <c r="D137" s="97"/>
      <c r="E137" s="69"/>
      <c r="F137" s="150">
        <v>0</v>
      </c>
      <c r="G137" s="151">
        <v>45433</v>
      </c>
      <c r="H137" s="152">
        <v>7</v>
      </c>
      <c r="I137" s="153">
        <f t="shared" si="147"/>
        <v>45440</v>
      </c>
      <c r="J137" s="16"/>
      <c r="K137" s="5">
        <f t="shared" ca="1" si="108"/>
        <v>8</v>
      </c>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c r="GG137" s="39"/>
      <c r="GH137" s="39"/>
      <c r="GI137" s="39"/>
      <c r="GJ137" s="39"/>
      <c r="GK137" s="39"/>
      <c r="GL137" s="39"/>
      <c r="GM137" s="39"/>
      <c r="GN137" s="39"/>
      <c r="GO137" s="39"/>
      <c r="GP137" s="39"/>
      <c r="GQ137" s="39"/>
      <c r="GR137" s="39"/>
      <c r="GS137" s="39"/>
      <c r="GT137" s="39"/>
      <c r="GU137" s="39"/>
      <c r="GV137" s="39"/>
      <c r="GW137" s="39"/>
      <c r="GX137" s="39"/>
      <c r="GY137" s="39"/>
    </row>
    <row r="138" spans="1:207" s="40" customFormat="1" ht="30" customHeight="1" thickBot="1">
      <c r="A138" s="190"/>
      <c r="B138" s="62" t="s">
        <v>126</v>
      </c>
      <c r="C138" s="63"/>
      <c r="D138" s="96"/>
      <c r="E138" s="63"/>
      <c r="F138" s="64"/>
      <c r="G138" s="65"/>
      <c r="H138" s="65"/>
      <c r="I138" s="66"/>
      <c r="J138" s="16"/>
      <c r="K138" s="5" t="str">
        <f t="shared" ca="1" si="108"/>
        <v/>
      </c>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c r="DO138" s="39"/>
      <c r="DP138" s="39"/>
      <c r="DQ138" s="39"/>
      <c r="DR138" s="39"/>
      <c r="DS138" s="39"/>
      <c r="DT138" s="39"/>
      <c r="DU138" s="39"/>
      <c r="DV138" s="39"/>
      <c r="DW138" s="39"/>
      <c r="DX138" s="39"/>
      <c r="DY138" s="39"/>
      <c r="DZ138" s="39"/>
      <c r="EA138" s="39"/>
      <c r="EB138" s="39"/>
      <c r="EC138" s="39"/>
      <c r="ED138" s="39"/>
      <c r="EE138" s="39"/>
      <c r="EF138" s="39"/>
      <c r="EG138" s="39"/>
      <c r="EH138" s="39"/>
      <c r="EI138" s="39"/>
      <c r="EJ138" s="39"/>
      <c r="EK138" s="39"/>
      <c r="EL138" s="39"/>
      <c r="EM138" s="39"/>
      <c r="EN138" s="39"/>
      <c r="EO138" s="39"/>
      <c r="EP138" s="39"/>
      <c r="EQ138" s="39"/>
      <c r="ER138" s="39"/>
      <c r="ES138" s="39"/>
      <c r="ET138" s="39"/>
      <c r="EU138" s="39"/>
      <c r="EV138" s="39"/>
      <c r="EW138" s="39"/>
      <c r="EX138" s="39"/>
      <c r="EY138" s="39"/>
      <c r="EZ138" s="39"/>
      <c r="FA138" s="39"/>
      <c r="FB138" s="39"/>
      <c r="FC138" s="39"/>
      <c r="FD138" s="39"/>
      <c r="FE138" s="39"/>
      <c r="FF138" s="39"/>
      <c r="FG138" s="39"/>
      <c r="FH138" s="39"/>
      <c r="FI138" s="39"/>
      <c r="FJ138" s="39"/>
      <c r="FK138" s="39"/>
      <c r="FL138" s="39"/>
      <c r="FM138" s="39"/>
      <c r="FN138" s="39"/>
      <c r="FO138" s="39"/>
      <c r="FP138" s="39"/>
      <c r="FQ138" s="39"/>
      <c r="FR138" s="39"/>
      <c r="FS138" s="39"/>
      <c r="FT138" s="39"/>
      <c r="FU138" s="39"/>
      <c r="FV138" s="39"/>
      <c r="FW138" s="39"/>
      <c r="FX138" s="39"/>
      <c r="FY138" s="39"/>
      <c r="FZ138" s="39"/>
      <c r="GA138" s="39"/>
      <c r="GB138" s="39"/>
      <c r="GC138" s="39"/>
      <c r="GD138" s="39"/>
      <c r="GE138" s="39"/>
      <c r="GF138" s="39"/>
      <c r="GG138" s="39"/>
      <c r="GH138" s="39"/>
      <c r="GI138" s="39"/>
      <c r="GJ138" s="39"/>
      <c r="GK138" s="39"/>
      <c r="GL138" s="39"/>
      <c r="GM138" s="39"/>
      <c r="GN138" s="39"/>
      <c r="GO138" s="39"/>
      <c r="GP138" s="39"/>
      <c r="GQ138" s="39"/>
      <c r="GR138" s="39"/>
      <c r="GS138" s="39"/>
      <c r="GT138" s="39"/>
      <c r="GU138" s="39"/>
      <c r="GV138" s="39"/>
      <c r="GW138" s="39"/>
      <c r="GX138" s="39"/>
      <c r="GY138" s="39"/>
    </row>
    <row r="139" spans="1:207" s="40" customFormat="1" ht="30" customHeight="1" thickBot="1">
      <c r="A139" s="13"/>
      <c r="B139" s="68" t="s">
        <v>127</v>
      </c>
      <c r="C139" s="69"/>
      <c r="D139" s="97"/>
      <c r="E139" s="69"/>
      <c r="F139" s="150">
        <v>0</v>
      </c>
      <c r="G139" s="151">
        <v>45433</v>
      </c>
      <c r="H139" s="152">
        <v>1</v>
      </c>
      <c r="I139" s="153">
        <f t="shared" ref="I139" si="148">G139+H139</f>
        <v>45434</v>
      </c>
      <c r="J139" s="16"/>
      <c r="K139" s="5"/>
      <c r="L139" s="42"/>
      <c r="M139" s="42"/>
      <c r="N139" s="42"/>
      <c r="O139" s="42"/>
      <c r="P139" s="42"/>
      <c r="Q139" s="42"/>
      <c r="R139" s="42"/>
      <c r="S139" s="42"/>
      <c r="T139" s="42"/>
      <c r="U139" s="42"/>
      <c r="V139" s="42"/>
      <c r="W139" s="42"/>
      <c r="X139" s="42"/>
      <c r="Y139" s="42"/>
      <c r="Z139" s="42"/>
      <c r="AA139" s="42"/>
      <c r="AB139" s="46"/>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c r="DO139" s="42"/>
      <c r="DP139" s="42"/>
      <c r="DQ139" s="42"/>
      <c r="DR139" s="42"/>
      <c r="DS139" s="42"/>
      <c r="DT139" s="42"/>
      <c r="DU139" s="42"/>
      <c r="DV139" s="42"/>
      <c r="DW139" s="42"/>
      <c r="DX139" s="42"/>
      <c r="DY139" s="42"/>
      <c r="DZ139" s="42"/>
      <c r="EA139" s="42"/>
      <c r="EB139" s="42"/>
      <c r="EC139" s="42"/>
      <c r="ED139" s="42"/>
      <c r="EE139" s="42"/>
      <c r="EF139" s="42"/>
      <c r="EG139" s="42"/>
      <c r="EH139" s="42"/>
      <c r="EI139" s="42"/>
      <c r="EJ139" s="42"/>
      <c r="EK139" s="42"/>
      <c r="EL139" s="42"/>
      <c r="EM139" s="42"/>
      <c r="EN139" s="42"/>
      <c r="EO139" s="42"/>
      <c r="EP139" s="42"/>
      <c r="EQ139" s="42"/>
      <c r="ER139" s="42"/>
      <c r="ES139" s="42"/>
      <c r="ET139" s="42"/>
      <c r="EU139" s="42"/>
      <c r="EV139" s="42"/>
      <c r="EW139" s="42"/>
      <c r="EX139" s="42"/>
      <c r="EY139" s="42"/>
      <c r="EZ139" s="42"/>
      <c r="FA139" s="42"/>
      <c r="FB139" s="42"/>
      <c r="FC139" s="42"/>
      <c r="FD139" s="42"/>
      <c r="FE139" s="42"/>
      <c r="FF139" s="42"/>
      <c r="FG139" s="42"/>
      <c r="FH139" s="42"/>
      <c r="FI139" s="42"/>
      <c r="FJ139" s="42"/>
      <c r="FK139" s="42"/>
      <c r="FL139" s="42"/>
      <c r="FM139" s="42"/>
      <c r="FN139" s="42"/>
      <c r="FO139" s="42"/>
      <c r="FP139" s="42"/>
      <c r="FQ139" s="42"/>
      <c r="FR139" s="42"/>
      <c r="FS139" s="42"/>
      <c r="FT139" s="42"/>
      <c r="FU139" s="42"/>
      <c r="FV139" s="42"/>
      <c r="FW139" s="42"/>
      <c r="FX139" s="42"/>
      <c r="FY139" s="42"/>
      <c r="FZ139" s="42"/>
      <c r="GA139" s="42"/>
      <c r="GB139" s="42"/>
      <c r="GC139" s="42"/>
      <c r="GD139" s="42"/>
      <c r="GE139" s="42"/>
      <c r="GF139" s="42"/>
      <c r="GG139" s="42"/>
      <c r="GH139" s="42"/>
      <c r="GI139" s="42"/>
      <c r="GJ139" s="42"/>
      <c r="GK139" s="42"/>
      <c r="GL139" s="42"/>
      <c r="GM139" s="42"/>
      <c r="GN139" s="42"/>
      <c r="GO139" s="42"/>
      <c r="GP139" s="42"/>
      <c r="GQ139" s="42"/>
      <c r="GR139" s="42"/>
      <c r="GS139" s="42"/>
      <c r="GT139" s="42"/>
      <c r="GU139" s="42"/>
      <c r="GV139" s="42"/>
      <c r="GW139" s="42"/>
      <c r="GX139" s="42"/>
      <c r="GY139" s="42"/>
    </row>
    <row r="140" spans="1:207" s="40" customFormat="1" ht="30" customHeight="1" thickBot="1">
      <c r="A140" s="190"/>
      <c r="B140" s="68" t="s">
        <v>128</v>
      </c>
      <c r="C140" s="69"/>
      <c r="D140" s="97"/>
      <c r="E140" s="69"/>
      <c r="F140" s="150">
        <v>0</v>
      </c>
      <c r="G140" s="151">
        <v>45435</v>
      </c>
      <c r="H140" s="152">
        <v>3</v>
      </c>
      <c r="I140" s="153">
        <f t="shared" ref="I140" si="149">G140+H140</f>
        <v>45438</v>
      </c>
      <c r="J140" s="16"/>
      <c r="K140" s="5"/>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c r="DO140" s="42"/>
      <c r="DP140" s="42"/>
      <c r="DQ140" s="42"/>
      <c r="DR140" s="42"/>
      <c r="DS140" s="42"/>
      <c r="DT140" s="42"/>
      <c r="DU140" s="42"/>
      <c r="DV140" s="42"/>
      <c r="DW140" s="42"/>
      <c r="DX140" s="42"/>
      <c r="DY140" s="42"/>
      <c r="DZ140" s="42"/>
      <c r="EA140" s="42"/>
      <c r="EB140" s="42"/>
      <c r="EC140" s="42"/>
      <c r="ED140" s="42"/>
      <c r="EE140" s="42"/>
      <c r="EF140" s="42"/>
      <c r="EG140" s="42"/>
      <c r="EH140" s="42"/>
      <c r="EI140" s="42"/>
      <c r="EJ140" s="42"/>
      <c r="EK140" s="42"/>
      <c r="EL140" s="42"/>
      <c r="EM140" s="42"/>
      <c r="EN140" s="42"/>
      <c r="EO140" s="42"/>
      <c r="EP140" s="42"/>
      <c r="EQ140" s="42"/>
      <c r="ER140" s="42"/>
      <c r="ES140" s="42"/>
      <c r="ET140" s="42"/>
      <c r="EU140" s="42"/>
      <c r="EV140" s="42"/>
      <c r="EW140" s="42"/>
      <c r="EX140" s="42"/>
      <c r="EY140" s="42"/>
      <c r="EZ140" s="42"/>
      <c r="FA140" s="42"/>
      <c r="FB140" s="42"/>
      <c r="FC140" s="42"/>
      <c r="FD140" s="42"/>
      <c r="FE140" s="42"/>
      <c r="FF140" s="42"/>
      <c r="FG140" s="42"/>
      <c r="FH140" s="42"/>
      <c r="FI140" s="42"/>
      <c r="FJ140" s="42"/>
      <c r="FK140" s="42"/>
      <c r="FL140" s="42"/>
      <c r="FM140" s="42"/>
      <c r="FN140" s="42"/>
      <c r="FO140" s="42"/>
      <c r="FP140" s="42"/>
      <c r="FQ140" s="42"/>
      <c r="FR140" s="42"/>
      <c r="FS140" s="42"/>
      <c r="FT140" s="42"/>
      <c r="FU140" s="42"/>
      <c r="FV140" s="42"/>
      <c r="FW140" s="42"/>
      <c r="FX140" s="42"/>
      <c r="FY140" s="42"/>
      <c r="FZ140" s="42"/>
      <c r="GA140" s="42"/>
      <c r="GB140" s="42"/>
      <c r="GC140" s="42"/>
      <c r="GD140" s="42"/>
      <c r="GE140" s="42"/>
      <c r="GF140" s="42"/>
      <c r="GG140" s="42"/>
      <c r="GH140" s="42"/>
      <c r="GI140" s="42"/>
      <c r="GJ140" s="42"/>
      <c r="GK140" s="42"/>
      <c r="GL140" s="42"/>
      <c r="GM140" s="42"/>
      <c r="GN140" s="42"/>
      <c r="GO140" s="42"/>
      <c r="GP140" s="42"/>
      <c r="GQ140" s="42"/>
      <c r="GR140" s="42"/>
      <c r="GS140" s="42"/>
      <c r="GT140" s="42"/>
      <c r="GU140" s="42"/>
      <c r="GV140" s="42"/>
      <c r="GW140" s="42"/>
      <c r="GX140" s="42"/>
      <c r="GY140" s="42"/>
    </row>
    <row r="141" spans="1:207" s="40" customFormat="1" ht="30" customHeight="1" thickBot="1">
      <c r="A141" s="190" cm="1">
        <f t="array" aca="1" ref="A141" ca="1">141:154</f>
        <v>0</v>
      </c>
      <c r="B141" s="162"/>
      <c r="C141" s="163"/>
      <c r="D141" s="163"/>
      <c r="E141" s="164"/>
      <c r="F141" s="165"/>
      <c r="G141" s="166"/>
      <c r="H141" s="167"/>
      <c r="I141" s="168"/>
      <c r="J141" s="16"/>
      <c r="K141" s="5" t="str">
        <f t="shared" ca="1" si="108"/>
        <v/>
      </c>
      <c r="L141" s="42"/>
      <c r="M141" s="42"/>
      <c r="N141" s="42"/>
      <c r="O141" s="42"/>
      <c r="P141" s="42"/>
      <c r="Q141" s="42"/>
      <c r="R141" s="42"/>
      <c r="S141" s="42"/>
      <c r="T141" s="42"/>
      <c r="U141" s="42"/>
      <c r="V141" s="42"/>
      <c r="W141" s="42"/>
      <c r="X141" s="46"/>
      <c r="Y141" s="46"/>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c r="DO141" s="42"/>
      <c r="DP141" s="42"/>
      <c r="DQ141" s="42"/>
      <c r="DR141" s="42"/>
      <c r="DS141" s="42"/>
      <c r="DT141" s="42"/>
      <c r="DU141" s="42"/>
      <c r="DV141" s="42"/>
      <c r="DW141" s="42"/>
      <c r="DX141" s="42"/>
      <c r="DY141" s="42"/>
      <c r="DZ141" s="42"/>
      <c r="EA141" s="42"/>
      <c r="EB141" s="42"/>
      <c r="EC141" s="42"/>
      <c r="ED141" s="42"/>
      <c r="EE141" s="42"/>
      <c r="EF141" s="42"/>
      <c r="EG141" s="42"/>
      <c r="EH141" s="42"/>
      <c r="EI141" s="42"/>
      <c r="EJ141" s="42"/>
      <c r="EK141" s="42"/>
      <c r="EL141" s="42"/>
      <c r="EM141" s="42"/>
      <c r="EN141" s="42"/>
      <c r="EO141" s="42"/>
      <c r="EP141" s="42"/>
      <c r="EQ141" s="42"/>
      <c r="ER141" s="42"/>
      <c r="ES141" s="42"/>
      <c r="ET141" s="42"/>
      <c r="EU141" s="42"/>
      <c r="EV141" s="42"/>
      <c r="EW141" s="42"/>
      <c r="EX141" s="42"/>
      <c r="EY141" s="42"/>
      <c r="EZ141" s="42"/>
      <c r="FA141" s="42"/>
      <c r="FB141" s="42"/>
      <c r="FC141" s="42"/>
      <c r="FD141" s="42"/>
      <c r="FE141" s="42"/>
      <c r="FF141" s="42"/>
      <c r="FG141" s="42"/>
      <c r="FH141" s="42"/>
      <c r="FI141" s="42"/>
      <c r="FJ141" s="42"/>
      <c r="FK141" s="42"/>
      <c r="FL141" s="42"/>
      <c r="FM141" s="42"/>
      <c r="FN141" s="42"/>
      <c r="FO141" s="42"/>
      <c r="FP141" s="42"/>
      <c r="FQ141" s="42"/>
      <c r="FR141" s="42"/>
      <c r="FS141" s="42"/>
      <c r="FT141" s="42"/>
      <c r="FU141" s="42"/>
      <c r="FV141" s="42"/>
      <c r="FW141" s="42"/>
      <c r="FX141" s="42"/>
      <c r="FY141" s="42"/>
      <c r="FZ141" s="42"/>
      <c r="GA141" s="42"/>
      <c r="GB141" s="42"/>
      <c r="GC141" s="42"/>
      <c r="GD141" s="42"/>
      <c r="GE141" s="42"/>
      <c r="GF141" s="42"/>
      <c r="GG141" s="42"/>
      <c r="GH141" s="42"/>
      <c r="GI141" s="42"/>
      <c r="GJ141" s="42"/>
      <c r="GK141" s="42"/>
      <c r="GL141" s="42"/>
      <c r="GM141" s="42"/>
      <c r="GN141" s="42"/>
      <c r="GO141" s="42"/>
      <c r="GP141" s="42"/>
      <c r="GQ141" s="42"/>
      <c r="GR141" s="42"/>
      <c r="GS141" s="42"/>
      <c r="GT141" s="42"/>
      <c r="GU141" s="42"/>
      <c r="GV141" s="42"/>
      <c r="GW141" s="42"/>
      <c r="GX141" s="42"/>
      <c r="GY141" s="42"/>
    </row>
    <row r="142" spans="1:207" s="40" customFormat="1" ht="30" customHeight="1" thickBot="1">
      <c r="A142" s="13"/>
      <c r="B142" s="162"/>
      <c r="C142" s="163"/>
      <c r="D142" s="163"/>
      <c r="E142" s="164"/>
      <c r="F142" s="165"/>
      <c r="G142" s="166"/>
      <c r="H142" s="167"/>
      <c r="I142" s="168"/>
      <c r="J142" s="16"/>
      <c r="K142" s="5" t="str">
        <f t="shared" ca="1" si="108"/>
        <v/>
      </c>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c r="DO142" s="42"/>
      <c r="DP142" s="42"/>
      <c r="DQ142" s="42"/>
      <c r="DR142" s="42"/>
      <c r="DS142" s="42"/>
      <c r="DT142" s="42"/>
      <c r="DU142" s="42"/>
      <c r="DV142" s="42"/>
      <c r="DW142" s="42"/>
      <c r="DX142" s="42"/>
      <c r="DY142" s="42"/>
      <c r="DZ142" s="42"/>
      <c r="EA142" s="42"/>
      <c r="EB142" s="42"/>
      <c r="EC142" s="42"/>
      <c r="ED142" s="42"/>
      <c r="EE142" s="42"/>
      <c r="EF142" s="42"/>
      <c r="EG142" s="42"/>
      <c r="EH142" s="42"/>
      <c r="EI142" s="42"/>
      <c r="EJ142" s="42"/>
      <c r="EK142" s="42"/>
      <c r="EL142" s="42"/>
      <c r="EM142" s="42"/>
      <c r="EN142" s="42"/>
      <c r="EO142" s="42"/>
      <c r="EP142" s="42"/>
      <c r="EQ142" s="42"/>
      <c r="ER142" s="42"/>
      <c r="ES142" s="42"/>
      <c r="ET142" s="42"/>
      <c r="EU142" s="42"/>
      <c r="EV142" s="42"/>
      <c r="EW142" s="42"/>
      <c r="EX142" s="42"/>
      <c r="EY142" s="42"/>
      <c r="EZ142" s="42"/>
      <c r="FA142" s="42"/>
      <c r="FB142" s="42"/>
      <c r="FC142" s="42"/>
      <c r="FD142" s="42"/>
      <c r="FE142" s="42"/>
      <c r="FF142" s="42"/>
      <c r="FG142" s="42"/>
      <c r="FH142" s="42"/>
      <c r="FI142" s="42"/>
      <c r="FJ142" s="42"/>
      <c r="FK142" s="42"/>
      <c r="FL142" s="42"/>
      <c r="FM142" s="42"/>
      <c r="FN142" s="42"/>
      <c r="FO142" s="42"/>
      <c r="FP142" s="42"/>
      <c r="FQ142" s="42"/>
      <c r="FR142" s="42"/>
      <c r="FS142" s="42"/>
      <c r="FT142" s="42"/>
      <c r="FU142" s="42"/>
      <c r="FV142" s="42"/>
      <c r="FW142" s="42"/>
      <c r="FX142" s="42"/>
      <c r="FY142" s="42"/>
      <c r="FZ142" s="42"/>
      <c r="GA142" s="42"/>
      <c r="GB142" s="42"/>
      <c r="GC142" s="42"/>
      <c r="GD142" s="42"/>
      <c r="GE142" s="42"/>
      <c r="GF142" s="42"/>
      <c r="GG142" s="42"/>
      <c r="GH142" s="42"/>
      <c r="GI142" s="42"/>
      <c r="GJ142" s="42"/>
      <c r="GK142" s="42"/>
      <c r="GL142" s="42"/>
      <c r="GM142" s="42"/>
      <c r="GN142" s="42"/>
      <c r="GO142" s="42"/>
      <c r="GP142" s="42"/>
      <c r="GQ142" s="42"/>
      <c r="GR142" s="42"/>
      <c r="GS142" s="42"/>
      <c r="GT142" s="42"/>
      <c r="GU142" s="42"/>
      <c r="GV142" s="42"/>
      <c r="GW142" s="42"/>
      <c r="GX142" s="42"/>
      <c r="GY142" s="42"/>
    </row>
    <row r="143" spans="1:207" s="40" customFormat="1" ht="30" customHeight="1" thickBot="1">
      <c r="A143" s="13"/>
      <c r="B143" s="162" t="s">
        <v>129</v>
      </c>
      <c r="C143" s="163"/>
      <c r="D143" s="163"/>
      <c r="E143" s="164"/>
      <c r="F143" s="165"/>
      <c r="G143" s="166"/>
      <c r="H143" s="167"/>
      <c r="I143" s="168"/>
      <c r="J143" s="16"/>
      <c r="K143" s="5" t="str">
        <f t="shared" ca="1" si="108"/>
        <v/>
      </c>
      <c r="L143" s="42"/>
      <c r="M143" s="42"/>
      <c r="N143" s="42"/>
      <c r="O143" s="42"/>
      <c r="P143" s="42"/>
      <c r="Q143" s="42"/>
      <c r="R143" s="42"/>
      <c r="S143" s="42"/>
      <c r="T143" s="42"/>
      <c r="U143" s="42"/>
      <c r="V143" s="42"/>
      <c r="W143" s="42"/>
      <c r="X143" s="42"/>
      <c r="Y143" s="42"/>
      <c r="Z143" s="42"/>
      <c r="AA143" s="42"/>
      <c r="AB143" s="46"/>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c r="DO143" s="42"/>
      <c r="DP143" s="42"/>
      <c r="DQ143" s="42"/>
      <c r="DR143" s="42"/>
      <c r="DS143" s="42"/>
      <c r="DT143" s="42"/>
      <c r="DU143" s="42"/>
      <c r="DV143" s="42"/>
      <c r="DW143" s="42"/>
      <c r="DX143" s="42"/>
      <c r="DY143" s="42"/>
      <c r="DZ143" s="42"/>
      <c r="EA143" s="42"/>
      <c r="EB143" s="42"/>
      <c r="EC143" s="42"/>
      <c r="ED143" s="42"/>
      <c r="EE143" s="42"/>
      <c r="EF143" s="42"/>
      <c r="EG143" s="42"/>
      <c r="EH143" s="42"/>
      <c r="EI143" s="42"/>
      <c r="EJ143" s="42"/>
      <c r="EK143" s="42"/>
      <c r="EL143" s="42"/>
      <c r="EM143" s="42"/>
      <c r="EN143" s="42"/>
      <c r="EO143" s="42"/>
      <c r="EP143" s="42"/>
      <c r="EQ143" s="42"/>
      <c r="ER143" s="42"/>
      <c r="ES143" s="42"/>
      <c r="ET143" s="42"/>
      <c r="EU143" s="42"/>
      <c r="EV143" s="42"/>
      <c r="EW143" s="42"/>
      <c r="EX143" s="42"/>
      <c r="EY143" s="42"/>
      <c r="EZ143" s="42"/>
      <c r="FA143" s="42"/>
      <c r="FB143" s="42"/>
      <c r="FC143" s="42"/>
      <c r="FD143" s="42"/>
      <c r="FE143" s="42"/>
      <c r="FF143" s="42"/>
      <c r="FG143" s="42"/>
      <c r="FH143" s="42"/>
      <c r="FI143" s="42"/>
      <c r="FJ143" s="42"/>
      <c r="FK143" s="42"/>
      <c r="FL143" s="42"/>
      <c r="FM143" s="42"/>
      <c r="FN143" s="42"/>
      <c r="FO143" s="42"/>
      <c r="FP143" s="42"/>
      <c r="FQ143" s="42"/>
      <c r="FR143" s="42"/>
      <c r="FS143" s="42"/>
      <c r="FT143" s="42"/>
      <c r="FU143" s="42"/>
      <c r="FV143" s="42"/>
      <c r="FW143" s="42"/>
      <c r="FX143" s="42"/>
      <c r="FY143" s="42"/>
      <c r="FZ143" s="42"/>
      <c r="GA143" s="42"/>
      <c r="GB143" s="42"/>
      <c r="GC143" s="42"/>
      <c r="GD143" s="42"/>
      <c r="GE143" s="42"/>
      <c r="GF143" s="42"/>
      <c r="GG143" s="42"/>
      <c r="GH143" s="42"/>
      <c r="GI143" s="42"/>
      <c r="GJ143" s="42"/>
      <c r="GK143" s="42"/>
      <c r="GL143" s="42"/>
      <c r="GM143" s="42"/>
      <c r="GN143" s="42"/>
      <c r="GO143" s="42"/>
      <c r="GP143" s="42"/>
      <c r="GQ143" s="42"/>
      <c r="GR143" s="42"/>
      <c r="GS143" s="42"/>
      <c r="GT143" s="42"/>
      <c r="GU143" s="42"/>
      <c r="GV143" s="42"/>
      <c r="GW143" s="42"/>
      <c r="GX143" s="42"/>
      <c r="GY143" s="42"/>
    </row>
    <row r="144" spans="1:207" s="114" customFormat="1" ht="30" customHeight="1" thickBot="1">
      <c r="A144" s="104"/>
      <c r="B144" s="129" t="s">
        <v>130</v>
      </c>
      <c r="C144" s="91"/>
      <c r="D144" s="91"/>
      <c r="E144" s="43"/>
      <c r="F144" s="44">
        <v>0</v>
      </c>
      <c r="G144" s="45">
        <v>45333</v>
      </c>
      <c r="H144" s="102">
        <v>2</v>
      </c>
      <c r="I144" s="41">
        <f t="shared" ref="I144" si="150">G144+H144</f>
        <v>45335</v>
      </c>
      <c r="J144" s="110"/>
      <c r="K144" s="111"/>
      <c r="L144" s="112"/>
      <c r="M144" s="112"/>
      <c r="N144" s="112"/>
      <c r="O144" s="112"/>
      <c r="P144" s="112"/>
      <c r="Q144" s="112"/>
      <c r="R144" s="112"/>
      <c r="S144" s="112"/>
      <c r="T144" s="112"/>
      <c r="U144" s="112"/>
      <c r="V144" s="112"/>
      <c r="W144" s="112"/>
      <c r="X144" s="112"/>
      <c r="Y144" s="112"/>
      <c r="Z144" s="112"/>
      <c r="AA144" s="112"/>
      <c r="AB144" s="113"/>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112"/>
      <c r="BZ144" s="112"/>
      <c r="CA144" s="112"/>
      <c r="CB144" s="112"/>
      <c r="CC144" s="112"/>
      <c r="CD144" s="112"/>
      <c r="CE144" s="112"/>
      <c r="CF144" s="112"/>
      <c r="CG144" s="112"/>
      <c r="CH144" s="112"/>
      <c r="CI144" s="112"/>
      <c r="CJ144" s="112"/>
      <c r="CK144" s="112"/>
      <c r="CL144" s="112"/>
      <c r="CM144" s="112"/>
      <c r="CN144" s="112"/>
      <c r="CO144" s="112"/>
      <c r="CP144" s="112"/>
      <c r="CQ144" s="112"/>
      <c r="CR144" s="112"/>
      <c r="CS144" s="112"/>
      <c r="CT144" s="112"/>
      <c r="CU144" s="112"/>
      <c r="CV144" s="112"/>
      <c r="CW144" s="112"/>
      <c r="CX144" s="112"/>
      <c r="CY144" s="112"/>
      <c r="CZ144" s="112"/>
      <c r="DA144" s="112"/>
      <c r="DB144" s="112"/>
      <c r="DC144" s="112"/>
      <c r="DD144" s="112"/>
      <c r="DE144" s="112"/>
      <c r="DF144" s="112"/>
      <c r="DG144" s="112"/>
      <c r="DH144" s="112"/>
      <c r="DI144" s="112"/>
      <c r="DJ144" s="112"/>
      <c r="DK144" s="112"/>
      <c r="DL144" s="112"/>
      <c r="DM144" s="112"/>
      <c r="DN144" s="112"/>
      <c r="DO144" s="112"/>
      <c r="DP144" s="112"/>
      <c r="DQ144" s="112"/>
      <c r="DR144" s="112"/>
      <c r="DS144" s="112"/>
      <c r="DT144" s="112"/>
      <c r="DU144" s="112"/>
      <c r="DV144" s="112"/>
      <c r="DW144" s="112"/>
      <c r="DX144" s="112"/>
      <c r="DY144" s="112"/>
      <c r="DZ144" s="112"/>
      <c r="EA144" s="112"/>
      <c r="EB144" s="112"/>
      <c r="EC144" s="112"/>
      <c r="ED144" s="112"/>
      <c r="EE144" s="112"/>
      <c r="EF144" s="112"/>
      <c r="EG144" s="112"/>
      <c r="EH144" s="112"/>
      <c r="EI144" s="112"/>
      <c r="EJ144" s="112"/>
      <c r="EK144" s="112"/>
      <c r="EL144" s="112"/>
      <c r="EM144" s="112"/>
      <c r="EN144" s="112"/>
      <c r="EO144" s="112"/>
      <c r="EP144" s="112"/>
      <c r="EQ144" s="112"/>
      <c r="ER144" s="112"/>
      <c r="ES144" s="112"/>
      <c r="ET144" s="112"/>
      <c r="EU144" s="112"/>
      <c r="EV144" s="112"/>
      <c r="EW144" s="112"/>
      <c r="EX144" s="112"/>
      <c r="EY144" s="112"/>
      <c r="EZ144" s="112"/>
      <c r="FA144" s="112"/>
      <c r="FB144" s="112"/>
      <c r="FC144" s="112"/>
      <c r="FD144" s="112"/>
      <c r="FE144" s="112"/>
      <c r="FF144" s="112"/>
      <c r="FG144" s="112"/>
      <c r="FH144" s="112"/>
      <c r="FI144" s="112"/>
      <c r="FJ144" s="112"/>
      <c r="FK144" s="112"/>
      <c r="FL144" s="112"/>
      <c r="FM144" s="112"/>
      <c r="FN144" s="112"/>
      <c r="FO144" s="112"/>
      <c r="FP144" s="112"/>
      <c r="FQ144" s="112"/>
      <c r="FR144" s="112"/>
      <c r="FS144" s="112"/>
      <c r="FT144" s="112"/>
      <c r="FU144" s="112"/>
      <c r="FV144" s="112"/>
      <c r="FW144" s="112"/>
      <c r="FX144" s="112"/>
      <c r="FY144" s="112"/>
      <c r="FZ144" s="112"/>
      <c r="GA144" s="112"/>
      <c r="GB144" s="112"/>
      <c r="GC144" s="112"/>
      <c r="GD144" s="112"/>
      <c r="GE144" s="112"/>
      <c r="GF144" s="112"/>
      <c r="GG144" s="112"/>
      <c r="GH144" s="112"/>
      <c r="GI144" s="112"/>
      <c r="GJ144" s="112"/>
      <c r="GK144" s="112"/>
      <c r="GL144" s="112"/>
      <c r="GM144" s="112"/>
      <c r="GN144" s="112"/>
      <c r="GO144" s="112"/>
      <c r="GP144" s="112"/>
      <c r="GQ144" s="112"/>
      <c r="GR144" s="112"/>
      <c r="GS144" s="112"/>
      <c r="GT144" s="112"/>
      <c r="GU144" s="112"/>
      <c r="GV144" s="112"/>
      <c r="GW144" s="112"/>
      <c r="GX144" s="112"/>
      <c r="GY144" s="112"/>
    </row>
    <row r="145" spans="1:207" s="122" customFormat="1" ht="30" customHeight="1" thickBot="1">
      <c r="A145" s="13"/>
      <c r="B145" s="130" t="s">
        <v>131</v>
      </c>
      <c r="C145" s="106"/>
      <c r="D145" s="106"/>
      <c r="E145" s="105"/>
      <c r="F145" s="107">
        <v>0</v>
      </c>
      <c r="G145" s="108">
        <v>45341</v>
      </c>
      <c r="H145" s="103">
        <v>14</v>
      </c>
      <c r="I145" s="109">
        <f>G145+H145</f>
        <v>45355</v>
      </c>
      <c r="J145" s="16"/>
      <c r="K145" s="5"/>
      <c r="L145" s="120"/>
      <c r="M145" s="120"/>
      <c r="N145" s="120"/>
      <c r="O145" s="120"/>
      <c r="P145" s="120"/>
      <c r="Q145" s="120"/>
      <c r="R145" s="120"/>
      <c r="S145" s="120"/>
      <c r="T145" s="120"/>
      <c r="U145" s="120"/>
      <c r="V145" s="120"/>
      <c r="W145" s="120"/>
      <c r="X145" s="120"/>
      <c r="Y145" s="120"/>
      <c r="Z145" s="120"/>
      <c r="AA145" s="120"/>
      <c r="AB145" s="121"/>
      <c r="AC145" s="120"/>
      <c r="AD145" s="120"/>
      <c r="AE145" s="120"/>
      <c r="AF145" s="120"/>
      <c r="AG145" s="120"/>
      <c r="AH145" s="120"/>
      <c r="AI145" s="120"/>
      <c r="AJ145" s="120"/>
      <c r="AK145" s="120"/>
      <c r="AL145" s="120"/>
      <c r="AM145" s="120"/>
      <c r="AN145" s="120"/>
      <c r="AO145" s="120"/>
      <c r="AP145" s="120"/>
      <c r="AQ145" s="120"/>
      <c r="AR145" s="120"/>
      <c r="AS145" s="120"/>
      <c r="AT145" s="120"/>
      <c r="AU145" s="120"/>
      <c r="AV145" s="120"/>
      <c r="AW145" s="120"/>
      <c r="AX145" s="120"/>
      <c r="AY145" s="120"/>
      <c r="AZ145" s="120"/>
      <c r="BA145" s="120"/>
      <c r="BB145" s="120"/>
      <c r="BC145" s="120"/>
      <c r="BD145" s="120"/>
      <c r="BE145" s="120"/>
      <c r="BF145" s="120"/>
      <c r="BG145" s="120"/>
      <c r="BH145" s="120"/>
      <c r="BI145" s="120"/>
      <c r="BJ145" s="120"/>
      <c r="BK145" s="120"/>
      <c r="BL145" s="120"/>
      <c r="BM145" s="120"/>
      <c r="BN145" s="120"/>
      <c r="BO145" s="120"/>
      <c r="BP145" s="120"/>
      <c r="BQ145" s="120"/>
      <c r="BR145" s="120"/>
      <c r="BS145" s="120"/>
      <c r="BT145" s="120"/>
      <c r="BU145" s="120"/>
      <c r="BV145" s="120"/>
      <c r="BW145" s="120"/>
      <c r="BX145" s="120"/>
      <c r="BY145" s="120"/>
      <c r="BZ145" s="120"/>
      <c r="CA145" s="120"/>
      <c r="CB145" s="120"/>
      <c r="CC145" s="120"/>
      <c r="CD145" s="120"/>
      <c r="CE145" s="120"/>
      <c r="CF145" s="120"/>
      <c r="CG145" s="120"/>
      <c r="CH145" s="120"/>
      <c r="CI145" s="120"/>
      <c r="CJ145" s="120"/>
      <c r="CK145" s="120"/>
      <c r="CL145" s="120"/>
      <c r="CM145" s="120"/>
      <c r="CN145" s="120"/>
      <c r="CO145" s="120"/>
      <c r="CP145" s="120"/>
      <c r="CQ145" s="120"/>
      <c r="CR145" s="120"/>
      <c r="CS145" s="120"/>
      <c r="CT145" s="120"/>
      <c r="CU145" s="120"/>
      <c r="CV145" s="120"/>
      <c r="CW145" s="120"/>
      <c r="CX145" s="120"/>
      <c r="CY145" s="120"/>
      <c r="CZ145" s="120"/>
      <c r="DA145" s="120"/>
      <c r="DB145" s="120"/>
      <c r="DC145" s="120"/>
      <c r="DD145" s="120"/>
      <c r="DE145" s="120"/>
      <c r="DF145" s="120"/>
      <c r="DG145" s="120"/>
      <c r="DH145" s="120"/>
      <c r="DI145" s="120"/>
      <c r="DJ145" s="120"/>
      <c r="DK145" s="120"/>
      <c r="DL145" s="120"/>
      <c r="DM145" s="120"/>
      <c r="DN145" s="120"/>
      <c r="DO145" s="120"/>
      <c r="DP145" s="120"/>
      <c r="DQ145" s="120"/>
      <c r="DR145" s="120"/>
      <c r="DS145" s="120"/>
      <c r="DT145" s="120"/>
      <c r="DU145" s="120"/>
      <c r="DV145" s="120"/>
      <c r="DW145" s="120"/>
      <c r="DX145" s="120"/>
      <c r="DY145" s="120"/>
      <c r="DZ145" s="120"/>
      <c r="EA145" s="120"/>
      <c r="EB145" s="120"/>
      <c r="EC145" s="120"/>
      <c r="ED145" s="120"/>
      <c r="EE145" s="120"/>
      <c r="EF145" s="120"/>
      <c r="EG145" s="120"/>
      <c r="EH145" s="120"/>
      <c r="EI145" s="120"/>
      <c r="EJ145" s="120"/>
      <c r="EK145" s="120"/>
      <c r="EL145" s="120"/>
      <c r="EM145" s="120"/>
      <c r="EN145" s="120"/>
      <c r="EO145" s="120"/>
      <c r="EP145" s="120"/>
      <c r="EQ145" s="120"/>
      <c r="ER145" s="120"/>
      <c r="ES145" s="120"/>
      <c r="ET145" s="120"/>
      <c r="EU145" s="120"/>
      <c r="EV145" s="120"/>
      <c r="EW145" s="120"/>
      <c r="EX145" s="120"/>
      <c r="EY145" s="120"/>
      <c r="EZ145" s="120"/>
      <c r="FA145" s="120"/>
      <c r="FB145" s="120"/>
      <c r="FC145" s="120"/>
      <c r="FD145" s="120"/>
      <c r="FE145" s="120"/>
      <c r="FF145" s="120"/>
      <c r="FG145" s="120"/>
      <c r="FH145" s="120"/>
      <c r="FI145" s="120"/>
      <c r="FJ145" s="120"/>
      <c r="FK145" s="120"/>
      <c r="FL145" s="120"/>
      <c r="FM145" s="120"/>
      <c r="FN145" s="120"/>
      <c r="FO145" s="120"/>
      <c r="FP145" s="120"/>
      <c r="FQ145" s="120"/>
      <c r="FR145" s="120"/>
      <c r="FS145" s="120"/>
      <c r="FT145" s="120"/>
      <c r="FU145" s="120"/>
      <c r="FV145" s="120"/>
      <c r="FW145" s="120"/>
      <c r="FX145" s="120"/>
      <c r="FY145" s="120"/>
      <c r="FZ145" s="120"/>
      <c r="GA145" s="120"/>
      <c r="GB145" s="120"/>
      <c r="GC145" s="120"/>
      <c r="GD145" s="120"/>
      <c r="GE145" s="120"/>
      <c r="GF145" s="120"/>
      <c r="GG145" s="120"/>
      <c r="GH145" s="120"/>
      <c r="GI145" s="120"/>
      <c r="GJ145" s="120"/>
      <c r="GK145" s="120"/>
      <c r="GL145" s="120"/>
      <c r="GM145" s="120"/>
      <c r="GN145" s="120"/>
      <c r="GO145" s="120"/>
      <c r="GP145" s="120"/>
      <c r="GQ145" s="120"/>
      <c r="GR145" s="120"/>
      <c r="GS145" s="120"/>
      <c r="GT145" s="120"/>
      <c r="GU145" s="120"/>
      <c r="GV145" s="120"/>
      <c r="GW145" s="120"/>
      <c r="GX145" s="120"/>
      <c r="GY145" s="120"/>
    </row>
    <row r="146" spans="1:207" s="122" customFormat="1" ht="30" customHeight="1" thickBot="1">
      <c r="A146" s="13"/>
      <c r="B146" s="70" t="s">
        <v>132</v>
      </c>
      <c r="C146" s="71"/>
      <c r="D146" s="98"/>
      <c r="E146" s="71"/>
      <c r="F146" s="72"/>
      <c r="G146" s="73"/>
      <c r="H146" s="73"/>
      <c r="I146" s="74"/>
      <c r="J146" s="16"/>
      <c r="K146" s="5"/>
      <c r="L146" s="120"/>
      <c r="M146" s="120"/>
      <c r="N146" s="120"/>
      <c r="O146" s="120"/>
      <c r="P146" s="120"/>
      <c r="Q146" s="120"/>
      <c r="R146" s="120"/>
      <c r="S146" s="120"/>
      <c r="T146" s="120"/>
      <c r="U146" s="120"/>
      <c r="V146" s="120"/>
      <c r="W146" s="120"/>
      <c r="X146" s="120"/>
      <c r="Y146" s="120"/>
      <c r="Z146" s="120"/>
      <c r="AA146" s="120"/>
      <c r="AB146" s="121"/>
      <c r="AC146" s="120"/>
      <c r="AD146" s="120"/>
      <c r="AE146" s="120"/>
      <c r="AF146" s="120"/>
      <c r="AG146" s="120"/>
      <c r="AH146" s="120"/>
      <c r="AI146" s="120"/>
      <c r="AJ146" s="120"/>
      <c r="AK146" s="120"/>
      <c r="AL146" s="120"/>
      <c r="AM146" s="120"/>
      <c r="AN146" s="120"/>
      <c r="AO146" s="120"/>
      <c r="AP146" s="120"/>
      <c r="AQ146" s="120"/>
      <c r="AR146" s="120"/>
      <c r="AS146" s="120"/>
      <c r="AT146" s="120"/>
      <c r="AU146" s="120"/>
      <c r="AV146" s="120"/>
      <c r="AW146" s="120"/>
      <c r="AX146" s="120"/>
      <c r="AY146" s="120"/>
      <c r="AZ146" s="120"/>
      <c r="BA146" s="120"/>
      <c r="BB146" s="120"/>
      <c r="BC146" s="120"/>
      <c r="BD146" s="120"/>
      <c r="BE146" s="120"/>
      <c r="BF146" s="120"/>
      <c r="BG146" s="120"/>
      <c r="BH146" s="120"/>
      <c r="BI146" s="120"/>
      <c r="BJ146" s="120"/>
      <c r="BK146" s="120"/>
      <c r="BL146" s="120"/>
      <c r="BM146" s="120"/>
      <c r="BN146" s="120"/>
      <c r="BO146" s="120"/>
      <c r="BP146" s="120"/>
      <c r="BQ146" s="120"/>
      <c r="BR146" s="120"/>
      <c r="BS146" s="120"/>
      <c r="BT146" s="120"/>
      <c r="BU146" s="120"/>
      <c r="BV146" s="120"/>
      <c r="BW146" s="120"/>
      <c r="BX146" s="120"/>
      <c r="BY146" s="120"/>
      <c r="BZ146" s="120"/>
      <c r="CA146" s="120"/>
      <c r="CB146" s="120"/>
      <c r="CC146" s="120"/>
      <c r="CD146" s="120"/>
      <c r="CE146" s="120"/>
      <c r="CF146" s="120"/>
      <c r="CG146" s="120"/>
      <c r="CH146" s="120"/>
      <c r="CI146" s="120"/>
      <c r="CJ146" s="120"/>
      <c r="CK146" s="120"/>
      <c r="CL146" s="120"/>
      <c r="CM146" s="120"/>
      <c r="CN146" s="120"/>
      <c r="CO146" s="120"/>
      <c r="CP146" s="120"/>
      <c r="CQ146" s="120"/>
      <c r="CR146" s="120"/>
      <c r="CS146" s="120"/>
      <c r="CT146" s="120"/>
      <c r="CU146" s="120"/>
      <c r="CV146" s="120"/>
      <c r="CW146" s="120"/>
      <c r="CX146" s="120"/>
      <c r="CY146" s="120"/>
      <c r="CZ146" s="120"/>
      <c r="DA146" s="120"/>
      <c r="DB146" s="120"/>
      <c r="DC146" s="120"/>
      <c r="DD146" s="120"/>
      <c r="DE146" s="120"/>
      <c r="DF146" s="120"/>
      <c r="DG146" s="120"/>
      <c r="DH146" s="120"/>
      <c r="DI146" s="120"/>
      <c r="DJ146" s="120"/>
      <c r="DK146" s="120"/>
      <c r="DL146" s="120"/>
      <c r="DM146" s="120"/>
      <c r="DN146" s="120"/>
      <c r="DO146" s="120"/>
      <c r="DP146" s="120"/>
      <c r="DQ146" s="120"/>
      <c r="DR146" s="120"/>
      <c r="DS146" s="120"/>
      <c r="DT146" s="120"/>
      <c r="DU146" s="120"/>
      <c r="DV146" s="120"/>
      <c r="DW146" s="120"/>
      <c r="DX146" s="120"/>
      <c r="DY146" s="120"/>
      <c r="DZ146" s="120"/>
      <c r="EA146" s="120"/>
      <c r="EB146" s="120"/>
      <c r="EC146" s="120"/>
      <c r="ED146" s="120"/>
      <c r="EE146" s="120"/>
      <c r="EF146" s="120"/>
      <c r="EG146" s="120"/>
      <c r="EH146" s="120"/>
      <c r="EI146" s="120"/>
      <c r="EJ146" s="120"/>
      <c r="EK146" s="120"/>
      <c r="EL146" s="120"/>
      <c r="EM146" s="120"/>
      <c r="EN146" s="120"/>
      <c r="EO146" s="120"/>
      <c r="EP146" s="120"/>
      <c r="EQ146" s="120"/>
      <c r="ER146" s="120"/>
      <c r="ES146" s="120"/>
      <c r="ET146" s="120"/>
      <c r="EU146" s="120"/>
      <c r="EV146" s="120"/>
      <c r="EW146" s="120"/>
      <c r="EX146" s="120"/>
      <c r="EY146" s="120"/>
      <c r="EZ146" s="120"/>
      <c r="FA146" s="120"/>
      <c r="FB146" s="120"/>
      <c r="FC146" s="120"/>
      <c r="FD146" s="120"/>
      <c r="FE146" s="120"/>
      <c r="FF146" s="120"/>
      <c r="FG146" s="120"/>
      <c r="FH146" s="120"/>
      <c r="FI146" s="120"/>
      <c r="FJ146" s="120"/>
      <c r="FK146" s="120"/>
      <c r="FL146" s="120"/>
      <c r="FM146" s="120"/>
      <c r="FN146" s="120"/>
      <c r="FO146" s="120"/>
      <c r="FP146" s="120"/>
      <c r="FQ146" s="120"/>
      <c r="FR146" s="120"/>
      <c r="FS146" s="120"/>
      <c r="FT146" s="120"/>
      <c r="FU146" s="120"/>
      <c r="FV146" s="120"/>
      <c r="FW146" s="120"/>
      <c r="FX146" s="120"/>
      <c r="FY146" s="120"/>
      <c r="FZ146" s="120"/>
      <c r="GA146" s="120"/>
      <c r="GB146" s="120"/>
      <c r="GC146" s="120"/>
      <c r="GD146" s="120"/>
      <c r="GE146" s="120"/>
      <c r="GF146" s="120"/>
      <c r="GG146" s="120"/>
      <c r="GH146" s="120"/>
      <c r="GI146" s="120"/>
      <c r="GJ146" s="120"/>
      <c r="GK146" s="120"/>
      <c r="GL146" s="120"/>
      <c r="GM146" s="120"/>
      <c r="GN146" s="120"/>
      <c r="GO146" s="120"/>
      <c r="GP146" s="120"/>
      <c r="GQ146" s="120"/>
      <c r="GR146" s="120"/>
      <c r="GS146" s="120"/>
      <c r="GT146" s="120"/>
      <c r="GU146" s="120"/>
      <c r="GV146" s="120"/>
      <c r="GW146" s="120"/>
      <c r="GX146" s="120"/>
      <c r="GY146" s="120"/>
    </row>
    <row r="147" spans="1:207" s="40" customFormat="1" ht="30" customHeight="1" thickBot="1">
      <c r="A147" s="13"/>
      <c r="B147"/>
      <c r="C147"/>
      <c r="D147" s="99"/>
      <c r="E147"/>
      <c r="F147"/>
      <c r="G147" s="2"/>
      <c r="H147" s="2"/>
      <c r="I147"/>
      <c r="J147" s="16"/>
      <c r="K147" s="5"/>
      <c r="L147" s="42"/>
      <c r="M147" s="42"/>
      <c r="N147" s="42"/>
      <c r="O147" s="42"/>
      <c r="P147" s="42"/>
      <c r="Q147" s="42"/>
      <c r="R147" s="42"/>
      <c r="S147" s="42"/>
      <c r="T147" s="42"/>
      <c r="U147" s="42"/>
      <c r="V147" s="42"/>
      <c r="W147" s="42"/>
      <c r="X147" s="42"/>
      <c r="Y147" s="42"/>
      <c r="Z147" s="42"/>
      <c r="AA147" s="42"/>
      <c r="AB147" s="46"/>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42"/>
      <c r="CR147" s="42"/>
      <c r="CS147" s="42"/>
      <c r="CT147" s="42"/>
      <c r="CU147" s="42"/>
      <c r="CV147" s="42"/>
      <c r="CW147" s="42"/>
      <c r="CX147" s="42"/>
      <c r="CY147" s="42"/>
      <c r="CZ147" s="42"/>
      <c r="DA147" s="42"/>
      <c r="DB147" s="42"/>
      <c r="DC147" s="42"/>
      <c r="DD147" s="42"/>
      <c r="DE147" s="42"/>
      <c r="DF147" s="42"/>
      <c r="DG147" s="42"/>
      <c r="DH147" s="42"/>
      <c r="DI147" s="42"/>
      <c r="DJ147" s="42"/>
      <c r="DK147" s="42"/>
      <c r="DL147" s="42"/>
      <c r="DM147" s="42"/>
      <c r="DN147" s="42"/>
      <c r="DO147" s="42"/>
      <c r="DP147" s="42"/>
      <c r="DQ147" s="42"/>
      <c r="DR147" s="42"/>
      <c r="DS147" s="42"/>
      <c r="DT147" s="42"/>
      <c r="DU147" s="42"/>
      <c r="DV147" s="42"/>
      <c r="DW147" s="42"/>
      <c r="DX147" s="42"/>
      <c r="DY147" s="42"/>
      <c r="DZ147" s="42"/>
      <c r="EA147" s="42"/>
      <c r="EB147" s="42"/>
      <c r="EC147" s="42"/>
      <c r="ED147" s="42"/>
      <c r="EE147" s="42"/>
      <c r="EF147" s="42"/>
      <c r="EG147" s="42"/>
      <c r="EH147" s="42"/>
      <c r="EI147" s="42"/>
      <c r="EJ147" s="42"/>
      <c r="EK147" s="42"/>
      <c r="EL147" s="42"/>
      <c r="EM147" s="42"/>
      <c r="EN147" s="42"/>
      <c r="EO147" s="42"/>
      <c r="EP147" s="42"/>
      <c r="EQ147" s="42"/>
      <c r="ER147" s="42"/>
      <c r="ES147" s="42"/>
      <c r="ET147" s="42"/>
      <c r="EU147" s="42"/>
      <c r="EV147" s="42"/>
      <c r="EW147" s="42"/>
      <c r="EX147" s="42"/>
      <c r="EY147" s="42"/>
      <c r="EZ147" s="42"/>
      <c r="FA147" s="42"/>
      <c r="FB147" s="42"/>
      <c r="FC147" s="42"/>
      <c r="FD147" s="42"/>
      <c r="FE147" s="42"/>
      <c r="FF147" s="42"/>
      <c r="FG147" s="42"/>
      <c r="FH147" s="42"/>
      <c r="FI147" s="42"/>
      <c r="FJ147" s="42"/>
      <c r="FK147" s="42"/>
      <c r="FL147" s="42"/>
      <c r="FM147" s="42"/>
      <c r="FN147" s="42"/>
      <c r="FO147" s="42"/>
      <c r="FP147" s="42"/>
      <c r="FQ147" s="42"/>
      <c r="FR147" s="42"/>
      <c r="FS147" s="42"/>
      <c r="FT147" s="42"/>
      <c r="FU147" s="42"/>
      <c r="FV147" s="42"/>
      <c r="FW147" s="42"/>
      <c r="FX147" s="42"/>
      <c r="FY147" s="42"/>
      <c r="FZ147" s="42"/>
      <c r="GA147" s="42"/>
      <c r="GB147" s="42"/>
      <c r="GC147" s="42"/>
      <c r="GD147" s="42"/>
      <c r="GE147" s="42"/>
      <c r="GF147" s="42"/>
      <c r="GG147" s="42"/>
      <c r="GH147" s="42"/>
      <c r="GI147" s="42"/>
      <c r="GJ147" s="42"/>
      <c r="GK147" s="42"/>
      <c r="GL147" s="42"/>
      <c r="GM147" s="42"/>
      <c r="GN147" s="42"/>
      <c r="GO147" s="42"/>
      <c r="GP147" s="42"/>
      <c r="GQ147" s="42"/>
      <c r="GR147" s="42"/>
      <c r="GS147" s="42"/>
      <c r="GT147" s="42"/>
      <c r="GU147" s="42"/>
      <c r="GV147" s="42"/>
      <c r="GW147" s="42"/>
      <c r="GX147" s="42"/>
      <c r="GY147" s="42"/>
    </row>
    <row r="148" spans="1:207" s="40" customFormat="1" ht="30" customHeight="1" thickBot="1">
      <c r="A148" s="13"/>
      <c r="B148"/>
      <c r="C148" s="15"/>
      <c r="D148" s="100"/>
      <c r="E148" s="15"/>
      <c r="F148"/>
      <c r="G148" s="2"/>
      <c r="H148" s="2"/>
      <c r="I148" s="14"/>
      <c r="J148" s="16"/>
      <c r="K148" s="5"/>
      <c r="L148" s="42"/>
      <c r="M148" s="42"/>
      <c r="N148" s="42"/>
      <c r="O148" s="42"/>
      <c r="P148" s="42"/>
      <c r="Q148" s="42"/>
      <c r="R148" s="42"/>
      <c r="S148" s="42"/>
      <c r="T148" s="42"/>
      <c r="U148" s="42"/>
      <c r="V148" s="42"/>
      <c r="W148" s="42"/>
      <c r="X148" s="42"/>
      <c r="Y148" s="42"/>
      <c r="Z148" s="42"/>
      <c r="AA148" s="42"/>
      <c r="AB148" s="46"/>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42"/>
      <c r="CR148" s="42"/>
      <c r="CS148" s="42"/>
      <c r="CT148" s="42"/>
      <c r="CU148" s="42"/>
      <c r="CV148" s="42"/>
      <c r="CW148" s="42"/>
      <c r="CX148" s="42"/>
      <c r="CY148" s="42"/>
      <c r="CZ148" s="42"/>
      <c r="DA148" s="42"/>
      <c r="DB148" s="42"/>
      <c r="DC148" s="42"/>
      <c r="DD148" s="42"/>
      <c r="DE148" s="42"/>
      <c r="DF148" s="42"/>
      <c r="DG148" s="42"/>
      <c r="DH148" s="42"/>
      <c r="DI148" s="42"/>
      <c r="DJ148" s="42"/>
      <c r="DK148" s="42"/>
      <c r="DL148" s="42"/>
      <c r="DM148" s="42"/>
      <c r="DN148" s="42"/>
      <c r="DO148" s="42"/>
      <c r="DP148" s="42"/>
      <c r="DQ148" s="42"/>
      <c r="DR148" s="42"/>
      <c r="DS148" s="42"/>
      <c r="DT148" s="42"/>
      <c r="DU148" s="42"/>
      <c r="DV148" s="42"/>
      <c r="DW148" s="42"/>
      <c r="DX148" s="42"/>
      <c r="DY148" s="42"/>
      <c r="DZ148" s="42"/>
      <c r="EA148" s="42"/>
      <c r="EB148" s="42"/>
      <c r="EC148" s="42"/>
      <c r="ED148" s="42"/>
      <c r="EE148" s="42"/>
      <c r="EF148" s="42"/>
      <c r="EG148" s="42"/>
      <c r="EH148" s="42"/>
      <c r="EI148" s="42"/>
      <c r="EJ148" s="42"/>
      <c r="EK148" s="42"/>
      <c r="EL148" s="42"/>
      <c r="EM148" s="42"/>
      <c r="EN148" s="42"/>
      <c r="EO148" s="42"/>
      <c r="EP148" s="42"/>
      <c r="EQ148" s="42"/>
      <c r="ER148" s="42"/>
      <c r="ES148" s="42"/>
      <c r="ET148" s="42"/>
      <c r="EU148" s="42"/>
      <c r="EV148" s="42"/>
      <c r="EW148" s="42"/>
      <c r="EX148" s="42"/>
      <c r="EY148" s="42"/>
      <c r="EZ148" s="42"/>
      <c r="FA148" s="42"/>
      <c r="FB148" s="42"/>
      <c r="FC148" s="42"/>
      <c r="FD148" s="42"/>
      <c r="FE148" s="42"/>
      <c r="FF148" s="42"/>
      <c r="FG148" s="42"/>
      <c r="FH148" s="42"/>
      <c r="FI148" s="42"/>
      <c r="FJ148" s="42"/>
      <c r="FK148" s="42"/>
      <c r="FL148" s="42"/>
      <c r="FM148" s="42"/>
      <c r="FN148" s="42"/>
      <c r="FO148" s="42"/>
      <c r="FP148" s="42"/>
      <c r="FQ148" s="42"/>
      <c r="FR148" s="42"/>
      <c r="FS148" s="42"/>
      <c r="FT148" s="42"/>
      <c r="FU148" s="42"/>
      <c r="FV148" s="42"/>
      <c r="FW148" s="42"/>
      <c r="FX148" s="42"/>
      <c r="FY148" s="42"/>
      <c r="FZ148" s="42"/>
      <c r="GA148" s="42"/>
      <c r="GB148" s="42"/>
      <c r="GC148" s="42"/>
      <c r="GD148" s="42"/>
      <c r="GE148" s="42"/>
      <c r="GF148" s="42"/>
      <c r="GG148" s="42"/>
      <c r="GH148" s="42"/>
      <c r="GI148" s="42"/>
      <c r="GJ148" s="42"/>
      <c r="GK148" s="42"/>
      <c r="GL148" s="42"/>
      <c r="GM148" s="42"/>
      <c r="GN148" s="42"/>
      <c r="GO148" s="42"/>
      <c r="GP148" s="42"/>
      <c r="GQ148" s="42"/>
      <c r="GR148" s="42"/>
      <c r="GS148" s="42"/>
      <c r="GT148" s="42"/>
      <c r="GU148" s="42"/>
      <c r="GV148" s="42"/>
      <c r="GW148" s="42"/>
      <c r="GX148" s="42"/>
      <c r="GY148" s="42"/>
    </row>
    <row r="149" spans="1:207" s="122" customFormat="1" ht="30" customHeight="1" thickBot="1">
      <c r="A149" s="13"/>
      <c r="B149"/>
      <c r="C149" s="4"/>
      <c r="D149" s="101"/>
      <c r="E149" s="4"/>
      <c r="F149"/>
      <c r="G149" s="2"/>
      <c r="H149" s="2"/>
      <c r="I149"/>
      <c r="J149" s="16"/>
      <c r="K149" s="5"/>
      <c r="L149" s="120"/>
      <c r="M149" s="120"/>
      <c r="N149" s="120"/>
      <c r="O149" s="120"/>
      <c r="P149" s="120"/>
      <c r="Q149" s="120"/>
      <c r="R149" s="120"/>
      <c r="S149" s="120"/>
      <c r="T149" s="120"/>
      <c r="U149" s="120"/>
      <c r="V149" s="120"/>
      <c r="W149" s="120"/>
      <c r="X149" s="120"/>
      <c r="Y149" s="120"/>
      <c r="Z149" s="120"/>
      <c r="AA149" s="120"/>
      <c r="AB149" s="121"/>
      <c r="AC149" s="120"/>
      <c r="AD149" s="120"/>
      <c r="AE149" s="120"/>
      <c r="AF149" s="120"/>
      <c r="AG149" s="120"/>
      <c r="AH149" s="120"/>
      <c r="AI149" s="120"/>
      <c r="AJ149" s="120"/>
      <c r="AK149" s="120"/>
      <c r="AL149" s="120"/>
      <c r="AM149" s="120"/>
      <c r="AN149" s="120"/>
      <c r="AO149" s="120"/>
      <c r="AP149" s="120"/>
      <c r="AQ149" s="120"/>
      <c r="AR149" s="120"/>
      <c r="AS149" s="120"/>
      <c r="AT149" s="120"/>
      <c r="AU149" s="120"/>
      <c r="AV149" s="120"/>
      <c r="AW149" s="120"/>
      <c r="AX149" s="120"/>
      <c r="AY149" s="120"/>
      <c r="AZ149" s="120"/>
      <c r="BA149" s="120"/>
      <c r="BB149" s="120"/>
      <c r="BC149" s="120"/>
      <c r="BD149" s="120"/>
      <c r="BE149" s="120"/>
      <c r="BF149" s="120"/>
      <c r="BG149" s="120"/>
      <c r="BH149" s="120"/>
      <c r="BI149" s="120"/>
      <c r="BJ149" s="120"/>
      <c r="BK149" s="120"/>
      <c r="BL149" s="120"/>
      <c r="BM149" s="120"/>
      <c r="BN149" s="120"/>
      <c r="BO149" s="120"/>
      <c r="BP149" s="120"/>
      <c r="BQ149" s="120"/>
      <c r="BR149" s="120"/>
      <c r="BS149" s="120"/>
      <c r="BT149" s="120"/>
      <c r="BU149" s="120"/>
      <c r="BV149" s="120"/>
      <c r="BW149" s="120"/>
      <c r="BX149" s="120"/>
      <c r="BY149" s="120"/>
      <c r="BZ149" s="120"/>
      <c r="CA149" s="120"/>
      <c r="CB149" s="120"/>
      <c r="CC149" s="120"/>
      <c r="CD149" s="120"/>
      <c r="CE149" s="120"/>
      <c r="CF149" s="120"/>
      <c r="CG149" s="120"/>
      <c r="CH149" s="120"/>
      <c r="CI149" s="120"/>
      <c r="CJ149" s="120"/>
      <c r="CK149" s="120"/>
      <c r="CL149" s="120"/>
      <c r="CM149" s="120"/>
      <c r="CN149" s="120"/>
      <c r="CO149" s="120"/>
      <c r="CP149" s="120"/>
      <c r="CQ149" s="120"/>
      <c r="CR149" s="120"/>
      <c r="CS149" s="120"/>
      <c r="CT149" s="120"/>
      <c r="CU149" s="120"/>
      <c r="CV149" s="120"/>
      <c r="CW149" s="120"/>
      <c r="CX149" s="120"/>
      <c r="CY149" s="120"/>
      <c r="CZ149" s="120"/>
      <c r="DA149" s="120"/>
      <c r="DB149" s="120"/>
      <c r="DC149" s="120"/>
      <c r="DD149" s="120"/>
      <c r="DE149" s="120"/>
      <c r="DF149" s="120"/>
      <c r="DG149" s="120"/>
      <c r="DH149" s="120"/>
      <c r="DI149" s="120"/>
      <c r="DJ149" s="120"/>
      <c r="DK149" s="120"/>
      <c r="DL149" s="120"/>
      <c r="DM149" s="120"/>
      <c r="DN149" s="120"/>
      <c r="DO149" s="120"/>
      <c r="DP149" s="120"/>
      <c r="DQ149" s="120"/>
      <c r="DR149" s="120"/>
      <c r="DS149" s="120"/>
      <c r="DT149" s="120"/>
      <c r="DU149" s="120"/>
      <c r="DV149" s="120"/>
      <c r="DW149" s="120"/>
      <c r="DX149" s="120"/>
      <c r="DY149" s="120"/>
      <c r="DZ149" s="120"/>
      <c r="EA149" s="120"/>
      <c r="EB149" s="120"/>
      <c r="EC149" s="120"/>
      <c r="ED149" s="120"/>
      <c r="EE149" s="120"/>
      <c r="EF149" s="120"/>
      <c r="EG149" s="120"/>
      <c r="EH149" s="120"/>
      <c r="EI149" s="120"/>
      <c r="EJ149" s="120"/>
      <c r="EK149" s="120"/>
      <c r="EL149" s="120"/>
      <c r="EM149" s="120"/>
      <c r="EN149" s="120"/>
      <c r="EO149" s="120"/>
      <c r="EP149" s="120"/>
      <c r="EQ149" s="120"/>
      <c r="ER149" s="120"/>
      <c r="ES149" s="120"/>
      <c r="ET149" s="120"/>
      <c r="EU149" s="120"/>
      <c r="EV149" s="120"/>
      <c r="EW149" s="120"/>
      <c r="EX149" s="120"/>
      <c r="EY149" s="120"/>
      <c r="EZ149" s="120"/>
      <c r="FA149" s="120"/>
      <c r="FB149" s="120"/>
      <c r="FC149" s="120"/>
      <c r="FD149" s="120"/>
      <c r="FE149" s="120"/>
      <c r="FF149" s="120"/>
      <c r="FG149" s="120"/>
      <c r="FH149" s="120"/>
      <c r="FI149" s="120"/>
      <c r="FJ149" s="120"/>
      <c r="FK149" s="120"/>
      <c r="FL149" s="120"/>
      <c r="FM149" s="120"/>
      <c r="FN149" s="120"/>
      <c r="FO149" s="120"/>
      <c r="FP149" s="120"/>
      <c r="FQ149" s="120"/>
      <c r="FR149" s="120"/>
      <c r="FS149" s="120"/>
      <c r="FT149" s="120"/>
      <c r="FU149" s="120"/>
      <c r="FV149" s="120"/>
      <c r="FW149" s="120"/>
      <c r="FX149" s="120"/>
      <c r="FY149" s="120"/>
      <c r="FZ149" s="120"/>
      <c r="GA149" s="120"/>
      <c r="GB149" s="120"/>
      <c r="GC149" s="120"/>
      <c r="GD149" s="120"/>
      <c r="GE149" s="120"/>
      <c r="GF149" s="120"/>
      <c r="GG149" s="120"/>
      <c r="GH149" s="120"/>
      <c r="GI149" s="120"/>
      <c r="GJ149" s="120"/>
      <c r="GK149" s="120"/>
      <c r="GL149" s="120"/>
      <c r="GM149" s="120"/>
      <c r="GN149" s="120"/>
      <c r="GO149" s="120"/>
      <c r="GP149" s="120"/>
      <c r="GQ149" s="120"/>
      <c r="GR149" s="120"/>
      <c r="GS149" s="120"/>
      <c r="GT149" s="120"/>
      <c r="GU149" s="120"/>
      <c r="GV149" s="120"/>
      <c r="GW149" s="120"/>
      <c r="GX149" s="120"/>
      <c r="GY149" s="120"/>
    </row>
    <row r="150" spans="1:207" s="40" customFormat="1" ht="30" customHeight="1" thickBot="1">
      <c r="A150" s="13"/>
      <c r="B150"/>
      <c r="C150"/>
      <c r="D150" s="99"/>
      <c r="E150"/>
      <c r="F150"/>
      <c r="G150" s="2"/>
      <c r="H150" s="2"/>
      <c r="I150"/>
      <c r="J150" s="16"/>
      <c r="K150" s="5"/>
      <c r="L150" s="42"/>
      <c r="M150" s="42"/>
      <c r="N150" s="42"/>
      <c r="O150" s="42"/>
      <c r="P150" s="42"/>
      <c r="Q150" s="42"/>
      <c r="R150" s="42"/>
      <c r="S150" s="42"/>
      <c r="T150" s="42"/>
      <c r="U150" s="42"/>
      <c r="V150" s="42"/>
      <c r="W150" s="42"/>
      <c r="X150" s="42"/>
      <c r="Y150" s="42"/>
      <c r="Z150" s="42"/>
      <c r="AA150" s="42"/>
      <c r="AB150" s="46"/>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42"/>
      <c r="CR150" s="42"/>
      <c r="CS150" s="42"/>
      <c r="CT150" s="42"/>
      <c r="CU150" s="42"/>
      <c r="CV150" s="42"/>
      <c r="CW150" s="42"/>
      <c r="CX150" s="42"/>
      <c r="CY150" s="42"/>
      <c r="CZ150" s="42"/>
      <c r="DA150" s="42"/>
      <c r="DB150" s="42"/>
      <c r="DC150" s="42"/>
      <c r="DD150" s="42"/>
      <c r="DE150" s="42"/>
      <c r="DF150" s="42"/>
      <c r="DG150" s="42"/>
      <c r="DH150" s="42"/>
      <c r="DI150" s="42"/>
      <c r="DJ150" s="42"/>
      <c r="DK150" s="42"/>
      <c r="DL150" s="42"/>
      <c r="DM150" s="42"/>
      <c r="DN150" s="42"/>
      <c r="DO150" s="42"/>
      <c r="DP150" s="42"/>
      <c r="DQ150" s="42"/>
      <c r="DR150" s="42"/>
      <c r="DS150" s="42"/>
      <c r="DT150" s="42"/>
      <c r="DU150" s="42"/>
      <c r="DV150" s="42"/>
      <c r="DW150" s="42"/>
      <c r="DX150" s="42"/>
      <c r="DY150" s="42"/>
      <c r="DZ150" s="42"/>
      <c r="EA150" s="42"/>
      <c r="EB150" s="42"/>
      <c r="EC150" s="42"/>
      <c r="ED150" s="42"/>
      <c r="EE150" s="42"/>
      <c r="EF150" s="42"/>
      <c r="EG150" s="42"/>
      <c r="EH150" s="42"/>
      <c r="EI150" s="42"/>
      <c r="EJ150" s="42"/>
      <c r="EK150" s="42"/>
      <c r="EL150" s="42"/>
      <c r="EM150" s="42"/>
      <c r="EN150" s="42"/>
      <c r="EO150" s="42"/>
      <c r="EP150" s="42"/>
      <c r="EQ150" s="42"/>
      <c r="ER150" s="42"/>
      <c r="ES150" s="42"/>
      <c r="ET150" s="42"/>
      <c r="EU150" s="42"/>
      <c r="EV150" s="42"/>
      <c r="EW150" s="42"/>
      <c r="EX150" s="42"/>
      <c r="EY150" s="42"/>
      <c r="EZ150" s="42"/>
      <c r="FA150" s="42"/>
      <c r="FB150" s="42"/>
      <c r="FC150" s="42"/>
      <c r="FD150" s="42"/>
      <c r="FE150" s="42"/>
      <c r="FF150" s="42"/>
      <c r="FG150" s="42"/>
      <c r="FH150" s="42"/>
      <c r="FI150" s="42"/>
      <c r="FJ150" s="42"/>
      <c r="FK150" s="42"/>
      <c r="FL150" s="42"/>
      <c r="FM150" s="42"/>
      <c r="FN150" s="42"/>
      <c r="FO150" s="42"/>
      <c r="FP150" s="42"/>
      <c r="FQ150" s="42"/>
      <c r="FR150" s="42"/>
      <c r="FS150" s="42"/>
      <c r="FT150" s="42"/>
      <c r="FU150" s="42"/>
      <c r="FV150" s="42"/>
      <c r="FW150" s="42"/>
      <c r="FX150" s="42"/>
      <c r="FY150" s="42"/>
      <c r="FZ150" s="42"/>
      <c r="GA150" s="42"/>
      <c r="GB150" s="42"/>
      <c r="GC150" s="42"/>
      <c r="GD150" s="42"/>
      <c r="GE150" s="42"/>
      <c r="GF150" s="42"/>
      <c r="GG150" s="42"/>
      <c r="GH150" s="42"/>
      <c r="GI150" s="42"/>
      <c r="GJ150" s="42"/>
      <c r="GK150" s="42"/>
      <c r="GL150" s="42"/>
      <c r="GM150" s="42"/>
      <c r="GN150" s="42"/>
      <c r="GO150" s="42"/>
      <c r="GP150" s="42"/>
      <c r="GQ150" s="42"/>
      <c r="GR150" s="42"/>
      <c r="GS150" s="42"/>
      <c r="GT150" s="42"/>
      <c r="GU150" s="42"/>
      <c r="GV150" s="42"/>
      <c r="GW150" s="42"/>
      <c r="GX150" s="42"/>
      <c r="GY150" s="42"/>
    </row>
    <row r="151" spans="1:207" s="173" customFormat="1" ht="30" customHeight="1" thickBot="1">
      <c r="A151" s="161"/>
      <c r="B151"/>
      <c r="C151"/>
      <c r="D151" s="99"/>
      <c r="E151"/>
      <c r="F151"/>
      <c r="G151" s="2"/>
      <c r="H151" s="2"/>
      <c r="I151"/>
      <c r="J151" s="169"/>
      <c r="K151" s="170"/>
      <c r="L151" s="171"/>
      <c r="M151" s="171"/>
      <c r="N151" s="171"/>
      <c r="O151" s="171"/>
      <c r="P151" s="171"/>
      <c r="Q151" s="171"/>
      <c r="R151" s="171"/>
      <c r="S151" s="171"/>
      <c r="T151" s="171"/>
      <c r="U151" s="171"/>
      <c r="V151" s="171"/>
      <c r="W151" s="171"/>
      <c r="X151" s="171"/>
      <c r="Y151" s="171"/>
      <c r="Z151" s="171"/>
      <c r="AA151" s="171"/>
      <c r="AB151" s="172"/>
      <c r="AC151" s="171"/>
      <c r="AD151" s="171"/>
      <c r="AE151" s="171"/>
      <c r="AF151" s="171"/>
      <c r="AG151" s="171"/>
      <c r="AH151" s="171"/>
      <c r="AI151" s="171"/>
      <c r="AJ151" s="171"/>
      <c r="AK151" s="171"/>
      <c r="AL151" s="171"/>
      <c r="AM151" s="171"/>
      <c r="AN151" s="171"/>
      <c r="AO151" s="171"/>
      <c r="AP151" s="171"/>
      <c r="AQ151" s="171"/>
      <c r="AR151" s="171"/>
      <c r="AS151" s="171"/>
      <c r="AT151" s="171"/>
      <c r="AU151" s="171"/>
      <c r="AV151" s="171"/>
      <c r="AW151" s="171"/>
      <c r="AX151" s="171"/>
      <c r="AY151" s="171"/>
      <c r="AZ151" s="171"/>
      <c r="BA151" s="171"/>
      <c r="BB151" s="171"/>
      <c r="BC151" s="171"/>
      <c r="BD151" s="171"/>
      <c r="BE151" s="171"/>
      <c r="BF151" s="171"/>
      <c r="BG151" s="171"/>
      <c r="BH151" s="171"/>
      <c r="BI151" s="171"/>
      <c r="BJ151" s="171"/>
      <c r="BK151" s="171"/>
      <c r="BL151" s="171"/>
      <c r="BM151" s="171"/>
      <c r="BN151" s="171"/>
      <c r="BO151" s="171"/>
      <c r="BP151" s="171"/>
      <c r="BQ151" s="171"/>
      <c r="BR151" s="171"/>
      <c r="BS151" s="171"/>
      <c r="BT151" s="171"/>
      <c r="BU151" s="171"/>
      <c r="BV151" s="171"/>
      <c r="BW151" s="171"/>
      <c r="BX151" s="171"/>
      <c r="BY151" s="171"/>
      <c r="BZ151" s="171"/>
      <c r="CA151" s="171"/>
      <c r="CB151" s="171"/>
      <c r="CC151" s="171"/>
      <c r="CD151" s="171"/>
      <c r="CE151" s="171"/>
      <c r="CF151" s="171"/>
      <c r="CG151" s="171"/>
      <c r="CH151" s="171"/>
      <c r="CI151" s="171"/>
      <c r="CJ151" s="171"/>
      <c r="CK151" s="171"/>
      <c r="CL151" s="171"/>
      <c r="CM151" s="171"/>
      <c r="CN151" s="171"/>
      <c r="CO151" s="171"/>
      <c r="CP151" s="171"/>
      <c r="CQ151" s="171"/>
      <c r="CR151" s="171"/>
      <c r="CS151" s="171"/>
      <c r="CT151" s="171"/>
      <c r="CU151" s="171"/>
      <c r="CV151" s="171"/>
      <c r="CW151" s="171"/>
      <c r="CX151" s="171"/>
      <c r="CY151" s="171"/>
      <c r="CZ151" s="171"/>
      <c r="DA151" s="171"/>
      <c r="DB151" s="171"/>
      <c r="DC151" s="171"/>
      <c r="DD151" s="171"/>
      <c r="DE151" s="171"/>
      <c r="DF151" s="171"/>
      <c r="DG151" s="171"/>
      <c r="DH151" s="171"/>
      <c r="DI151" s="171"/>
      <c r="DJ151" s="171"/>
      <c r="DK151" s="171"/>
      <c r="DL151" s="171"/>
      <c r="DM151" s="171"/>
      <c r="DN151" s="171"/>
      <c r="DO151" s="171"/>
      <c r="DP151" s="171"/>
      <c r="DQ151" s="171"/>
      <c r="DR151" s="171"/>
      <c r="DS151" s="171"/>
      <c r="DT151" s="171"/>
      <c r="DU151" s="171"/>
      <c r="DV151" s="171"/>
      <c r="DW151" s="171"/>
      <c r="DX151" s="171"/>
      <c r="DY151" s="171"/>
      <c r="DZ151" s="171"/>
      <c r="EA151" s="171"/>
      <c r="EB151" s="171"/>
      <c r="EC151" s="171"/>
      <c r="ED151" s="171"/>
      <c r="EE151" s="171"/>
      <c r="EF151" s="171"/>
      <c r="EG151" s="171"/>
      <c r="EH151" s="171"/>
      <c r="EI151" s="171"/>
      <c r="EJ151" s="171"/>
      <c r="EK151" s="171"/>
      <c r="EL151" s="171"/>
      <c r="EM151" s="171"/>
      <c r="EN151" s="171"/>
      <c r="EO151" s="171"/>
      <c r="EP151" s="171"/>
      <c r="EQ151" s="171"/>
      <c r="ER151" s="171"/>
      <c r="ES151" s="171"/>
      <c r="ET151" s="171"/>
      <c r="EU151" s="171"/>
      <c r="EV151" s="171"/>
      <c r="EW151" s="171"/>
      <c r="EX151" s="171"/>
      <c r="EY151" s="171"/>
      <c r="EZ151" s="171"/>
      <c r="FA151" s="171"/>
      <c r="FB151" s="171"/>
      <c r="FC151" s="171"/>
      <c r="FD151" s="171"/>
      <c r="FE151" s="171"/>
      <c r="FF151" s="171"/>
      <c r="FG151" s="171"/>
      <c r="FH151" s="171"/>
      <c r="FI151" s="171"/>
      <c r="FJ151" s="171"/>
      <c r="FK151" s="171"/>
      <c r="FL151" s="171"/>
      <c r="FM151" s="171"/>
      <c r="FN151" s="171"/>
      <c r="FO151" s="171"/>
      <c r="FP151" s="171"/>
      <c r="FQ151" s="171"/>
      <c r="FR151" s="171"/>
      <c r="FS151" s="171"/>
      <c r="FT151" s="171"/>
      <c r="FU151" s="171"/>
      <c r="FV151" s="171"/>
      <c r="FW151" s="171"/>
      <c r="FX151" s="171"/>
      <c r="FY151" s="171"/>
      <c r="FZ151" s="171"/>
      <c r="GA151" s="171"/>
      <c r="GB151" s="171"/>
      <c r="GC151" s="171"/>
      <c r="GD151" s="171"/>
      <c r="GE151" s="171"/>
      <c r="GF151" s="171"/>
      <c r="GG151" s="171"/>
      <c r="GH151" s="171"/>
      <c r="GI151" s="171"/>
      <c r="GJ151" s="171"/>
      <c r="GK151" s="171"/>
      <c r="GL151" s="171"/>
      <c r="GM151" s="171"/>
      <c r="GN151" s="171"/>
      <c r="GO151" s="171"/>
      <c r="GP151" s="171"/>
      <c r="GQ151" s="171"/>
      <c r="GR151" s="171"/>
      <c r="GS151" s="171"/>
      <c r="GT151" s="171"/>
      <c r="GU151" s="171"/>
      <c r="GV151" s="171"/>
      <c r="GW151" s="171"/>
      <c r="GX151" s="171"/>
      <c r="GY151" s="171"/>
    </row>
    <row r="152" spans="1:207" s="173" customFormat="1" ht="30" customHeight="1" thickBot="1">
      <c r="A152" s="161"/>
      <c r="B152"/>
      <c r="C152"/>
      <c r="D152" s="99"/>
      <c r="E152"/>
      <c r="F152"/>
      <c r="G152" s="2"/>
      <c r="H152" s="2"/>
      <c r="I152"/>
      <c r="J152" s="169"/>
      <c r="K152" s="170"/>
      <c r="L152" s="171"/>
      <c r="M152" s="171"/>
      <c r="N152" s="171"/>
      <c r="O152" s="171"/>
      <c r="P152" s="171"/>
      <c r="Q152" s="171"/>
      <c r="R152" s="171"/>
      <c r="S152" s="171"/>
      <c r="T152" s="171"/>
      <c r="U152" s="171"/>
      <c r="V152" s="171"/>
      <c r="W152" s="171"/>
      <c r="X152" s="171"/>
      <c r="Y152" s="171"/>
      <c r="Z152" s="171"/>
      <c r="AA152" s="171"/>
      <c r="AB152" s="172"/>
      <c r="AC152" s="171"/>
      <c r="AD152" s="171"/>
      <c r="AE152" s="171"/>
      <c r="AF152" s="171"/>
      <c r="AG152" s="171"/>
      <c r="AH152" s="171"/>
      <c r="AI152" s="171"/>
      <c r="AJ152" s="171"/>
      <c r="AK152" s="171"/>
      <c r="AL152" s="171"/>
      <c r="AM152" s="171"/>
      <c r="AN152" s="171"/>
      <c r="AO152" s="171"/>
      <c r="AP152" s="171"/>
      <c r="AQ152" s="171"/>
      <c r="AR152" s="171"/>
      <c r="AS152" s="171"/>
      <c r="AT152" s="171"/>
      <c r="AU152" s="171"/>
      <c r="AV152" s="171"/>
      <c r="AW152" s="171"/>
      <c r="AX152" s="171"/>
      <c r="AY152" s="171"/>
      <c r="AZ152" s="171"/>
      <c r="BA152" s="171"/>
      <c r="BB152" s="171"/>
      <c r="BC152" s="171"/>
      <c r="BD152" s="171"/>
      <c r="BE152" s="171"/>
      <c r="BF152" s="171"/>
      <c r="BG152" s="171"/>
      <c r="BH152" s="171"/>
      <c r="BI152" s="171"/>
      <c r="BJ152" s="171"/>
      <c r="BK152" s="171"/>
      <c r="BL152" s="171"/>
      <c r="BM152" s="171"/>
      <c r="BN152" s="171"/>
      <c r="BO152" s="171"/>
      <c r="BP152" s="171"/>
      <c r="BQ152" s="171"/>
      <c r="BR152" s="171"/>
      <c r="BS152" s="171"/>
      <c r="BT152" s="171"/>
      <c r="BU152" s="171"/>
      <c r="BV152" s="171"/>
      <c r="BW152" s="171"/>
      <c r="BX152" s="171"/>
      <c r="BY152" s="171"/>
      <c r="BZ152" s="171"/>
      <c r="CA152" s="171"/>
      <c r="CB152" s="171"/>
      <c r="CC152" s="171"/>
      <c r="CD152" s="171"/>
      <c r="CE152" s="171"/>
      <c r="CF152" s="171"/>
      <c r="CG152" s="171"/>
      <c r="CH152" s="171"/>
      <c r="CI152" s="171"/>
      <c r="CJ152" s="171"/>
      <c r="CK152" s="171"/>
      <c r="CL152" s="171"/>
      <c r="CM152" s="171"/>
      <c r="CN152" s="171"/>
      <c r="CO152" s="171"/>
      <c r="CP152" s="171"/>
      <c r="CQ152" s="171"/>
      <c r="CR152" s="171"/>
      <c r="CS152" s="171"/>
      <c r="CT152" s="171"/>
      <c r="CU152" s="171"/>
      <c r="CV152" s="171"/>
      <c r="CW152" s="171"/>
      <c r="CX152" s="171"/>
      <c r="CY152" s="171"/>
      <c r="CZ152" s="171"/>
      <c r="DA152" s="171"/>
      <c r="DB152" s="171"/>
      <c r="DC152" s="171"/>
      <c r="DD152" s="171"/>
      <c r="DE152" s="171"/>
      <c r="DF152" s="171"/>
      <c r="DG152" s="171"/>
      <c r="DH152" s="171"/>
      <c r="DI152" s="171"/>
      <c r="DJ152" s="171"/>
      <c r="DK152" s="171"/>
      <c r="DL152" s="171"/>
      <c r="DM152" s="171"/>
      <c r="DN152" s="171"/>
      <c r="DO152" s="171"/>
      <c r="DP152" s="171"/>
      <c r="DQ152" s="171"/>
      <c r="DR152" s="171"/>
      <c r="DS152" s="171"/>
      <c r="DT152" s="171"/>
      <c r="DU152" s="171"/>
      <c r="DV152" s="171"/>
      <c r="DW152" s="171"/>
      <c r="DX152" s="171"/>
      <c r="DY152" s="171"/>
      <c r="DZ152" s="171"/>
      <c r="EA152" s="171"/>
      <c r="EB152" s="171"/>
      <c r="EC152" s="171"/>
      <c r="ED152" s="171"/>
      <c r="EE152" s="171"/>
      <c r="EF152" s="171"/>
      <c r="EG152" s="171"/>
      <c r="EH152" s="171"/>
      <c r="EI152" s="171"/>
      <c r="EJ152" s="171"/>
      <c r="EK152" s="171"/>
      <c r="EL152" s="171"/>
      <c r="EM152" s="171"/>
      <c r="EN152" s="171"/>
      <c r="EO152" s="171"/>
      <c r="EP152" s="171"/>
      <c r="EQ152" s="171"/>
      <c r="ER152" s="171"/>
      <c r="ES152" s="171"/>
      <c r="ET152" s="171"/>
      <c r="EU152" s="171"/>
      <c r="EV152" s="171"/>
      <c r="EW152" s="171"/>
      <c r="EX152" s="171"/>
      <c r="EY152" s="171"/>
      <c r="EZ152" s="171"/>
      <c r="FA152" s="171"/>
      <c r="FB152" s="171"/>
      <c r="FC152" s="171"/>
      <c r="FD152" s="171"/>
      <c r="FE152" s="171"/>
      <c r="FF152" s="171"/>
      <c r="FG152" s="171"/>
      <c r="FH152" s="171"/>
      <c r="FI152" s="171"/>
      <c r="FJ152" s="171"/>
      <c r="FK152" s="171"/>
      <c r="FL152" s="171"/>
      <c r="FM152" s="171"/>
      <c r="FN152" s="171"/>
      <c r="FO152" s="171"/>
      <c r="FP152" s="171"/>
      <c r="FQ152" s="171"/>
      <c r="FR152" s="171"/>
      <c r="FS152" s="171"/>
      <c r="FT152" s="171"/>
      <c r="FU152" s="171"/>
      <c r="FV152" s="171"/>
      <c r="FW152" s="171"/>
      <c r="FX152" s="171"/>
      <c r="FY152" s="171"/>
      <c r="FZ152" s="171"/>
      <c r="GA152" s="171"/>
      <c r="GB152" s="171"/>
      <c r="GC152" s="171"/>
      <c r="GD152" s="171"/>
      <c r="GE152" s="171"/>
      <c r="GF152" s="171"/>
      <c r="GG152" s="171"/>
      <c r="GH152" s="171"/>
      <c r="GI152" s="171"/>
      <c r="GJ152" s="171"/>
      <c r="GK152" s="171"/>
      <c r="GL152" s="171"/>
      <c r="GM152" s="171"/>
      <c r="GN152" s="171"/>
      <c r="GO152" s="171"/>
      <c r="GP152" s="171"/>
      <c r="GQ152" s="171"/>
      <c r="GR152" s="171"/>
      <c r="GS152" s="171"/>
      <c r="GT152" s="171"/>
      <c r="GU152" s="171"/>
      <c r="GV152" s="171"/>
      <c r="GW152" s="171"/>
      <c r="GX152" s="171"/>
      <c r="GY152" s="171"/>
    </row>
    <row r="153" spans="1:207" s="173" customFormat="1" ht="30" customHeight="1" thickBot="1">
      <c r="A153" s="161"/>
      <c r="B153"/>
      <c r="C153"/>
      <c r="D153" s="99"/>
      <c r="E153"/>
      <c r="F153"/>
      <c r="G153" s="2"/>
      <c r="H153" s="2"/>
      <c r="I153"/>
      <c r="J153" s="169"/>
      <c r="K153" s="170"/>
      <c r="L153" s="171"/>
      <c r="M153" s="171"/>
      <c r="N153" s="171"/>
      <c r="O153" s="171"/>
      <c r="P153" s="171"/>
      <c r="Q153" s="171"/>
      <c r="R153" s="171"/>
      <c r="S153" s="171"/>
      <c r="T153" s="171"/>
      <c r="U153" s="171"/>
      <c r="V153" s="171"/>
      <c r="W153" s="171"/>
      <c r="X153" s="171"/>
      <c r="Y153" s="171"/>
      <c r="Z153" s="171"/>
      <c r="AA153" s="171"/>
      <c r="AB153" s="172"/>
      <c r="AC153" s="171"/>
      <c r="AD153" s="171"/>
      <c r="AE153" s="171"/>
      <c r="AF153" s="171"/>
      <c r="AG153" s="171"/>
      <c r="AH153" s="171"/>
      <c r="AI153" s="171"/>
      <c r="AJ153" s="171"/>
      <c r="AK153" s="171"/>
      <c r="AL153" s="171"/>
      <c r="AM153" s="171"/>
      <c r="AN153" s="171"/>
      <c r="AO153" s="171"/>
      <c r="AP153" s="171"/>
      <c r="AQ153" s="171"/>
      <c r="AR153" s="171"/>
      <c r="AS153" s="171"/>
      <c r="AT153" s="171"/>
      <c r="AU153" s="171"/>
      <c r="AV153" s="171"/>
      <c r="AW153" s="171"/>
      <c r="AX153" s="171"/>
      <c r="AY153" s="171"/>
      <c r="AZ153" s="171"/>
      <c r="BA153" s="171"/>
      <c r="BB153" s="171"/>
      <c r="BC153" s="171"/>
      <c r="BD153" s="171"/>
      <c r="BE153" s="171"/>
      <c r="BF153" s="171"/>
      <c r="BG153" s="171"/>
      <c r="BH153" s="171"/>
      <c r="BI153" s="171"/>
      <c r="BJ153" s="171"/>
      <c r="BK153" s="171"/>
      <c r="BL153" s="171"/>
      <c r="BM153" s="171"/>
      <c r="BN153" s="171"/>
      <c r="BO153" s="171"/>
      <c r="BP153" s="171"/>
      <c r="BQ153" s="171"/>
      <c r="BR153" s="171"/>
      <c r="BS153" s="171"/>
      <c r="BT153" s="171"/>
      <c r="BU153" s="171"/>
      <c r="BV153" s="171"/>
      <c r="BW153" s="171"/>
      <c r="BX153" s="171"/>
      <c r="BY153" s="171"/>
      <c r="BZ153" s="171"/>
      <c r="CA153" s="171"/>
      <c r="CB153" s="171"/>
      <c r="CC153" s="171"/>
      <c r="CD153" s="171"/>
      <c r="CE153" s="171"/>
      <c r="CF153" s="171"/>
      <c r="CG153" s="171"/>
      <c r="CH153" s="171"/>
      <c r="CI153" s="171"/>
      <c r="CJ153" s="171"/>
      <c r="CK153" s="171"/>
      <c r="CL153" s="171"/>
      <c r="CM153" s="171"/>
      <c r="CN153" s="171"/>
      <c r="CO153" s="171"/>
      <c r="CP153" s="171"/>
      <c r="CQ153" s="171"/>
      <c r="CR153" s="171"/>
      <c r="CS153" s="171"/>
      <c r="CT153" s="171"/>
      <c r="CU153" s="171"/>
      <c r="CV153" s="171"/>
      <c r="CW153" s="171"/>
      <c r="CX153" s="171"/>
      <c r="CY153" s="171"/>
      <c r="CZ153" s="171"/>
      <c r="DA153" s="171"/>
      <c r="DB153" s="171"/>
      <c r="DC153" s="171"/>
      <c r="DD153" s="171"/>
      <c r="DE153" s="171"/>
      <c r="DF153" s="171"/>
      <c r="DG153" s="171"/>
      <c r="DH153" s="171"/>
      <c r="DI153" s="171"/>
      <c r="DJ153" s="171"/>
      <c r="DK153" s="171"/>
      <c r="DL153" s="171"/>
      <c r="DM153" s="171"/>
      <c r="DN153" s="171"/>
      <c r="DO153" s="171"/>
      <c r="DP153" s="171"/>
      <c r="DQ153" s="171"/>
      <c r="DR153" s="171"/>
      <c r="DS153" s="171"/>
      <c r="DT153" s="171"/>
      <c r="DU153" s="171"/>
      <c r="DV153" s="171"/>
      <c r="DW153" s="171"/>
      <c r="DX153" s="171"/>
      <c r="DY153" s="171"/>
      <c r="DZ153" s="171"/>
      <c r="EA153" s="171"/>
      <c r="EB153" s="171"/>
      <c r="EC153" s="171"/>
      <c r="ED153" s="171"/>
      <c r="EE153" s="171"/>
      <c r="EF153" s="171"/>
      <c r="EG153" s="171"/>
      <c r="EH153" s="171"/>
      <c r="EI153" s="171"/>
      <c r="EJ153" s="171"/>
      <c r="EK153" s="171"/>
      <c r="EL153" s="171"/>
      <c r="EM153" s="171"/>
      <c r="EN153" s="171"/>
      <c r="EO153" s="171"/>
      <c r="EP153" s="171"/>
      <c r="EQ153" s="171"/>
      <c r="ER153" s="171"/>
      <c r="ES153" s="171"/>
      <c r="ET153" s="171"/>
      <c r="EU153" s="171"/>
      <c r="EV153" s="171"/>
      <c r="EW153" s="171"/>
      <c r="EX153" s="171"/>
      <c r="EY153" s="171"/>
      <c r="EZ153" s="171"/>
      <c r="FA153" s="171"/>
      <c r="FB153" s="171"/>
      <c r="FC153" s="171"/>
      <c r="FD153" s="171"/>
      <c r="FE153" s="171"/>
      <c r="FF153" s="171"/>
      <c r="FG153" s="171"/>
      <c r="FH153" s="171"/>
      <c r="FI153" s="171"/>
      <c r="FJ153" s="171"/>
      <c r="FK153" s="171"/>
      <c r="FL153" s="171"/>
      <c r="FM153" s="171"/>
      <c r="FN153" s="171"/>
      <c r="FO153" s="171"/>
      <c r="FP153" s="171"/>
      <c r="FQ153" s="171"/>
      <c r="FR153" s="171"/>
      <c r="FS153" s="171"/>
      <c r="FT153" s="171"/>
      <c r="FU153" s="171"/>
      <c r="FV153" s="171"/>
      <c r="FW153" s="171"/>
      <c r="FX153" s="171"/>
      <c r="FY153" s="171"/>
      <c r="FZ153" s="171"/>
      <c r="GA153" s="171"/>
      <c r="GB153" s="171"/>
      <c r="GC153" s="171"/>
      <c r="GD153" s="171"/>
      <c r="GE153" s="171"/>
      <c r="GF153" s="171"/>
      <c r="GG153" s="171"/>
      <c r="GH153" s="171"/>
      <c r="GI153" s="171"/>
      <c r="GJ153" s="171"/>
      <c r="GK153" s="171"/>
      <c r="GL153" s="171"/>
      <c r="GM153" s="171"/>
      <c r="GN153" s="171"/>
      <c r="GO153" s="171"/>
      <c r="GP153" s="171"/>
      <c r="GQ153" s="171"/>
      <c r="GR153" s="171"/>
      <c r="GS153" s="171"/>
      <c r="GT153" s="171"/>
      <c r="GU153" s="171"/>
      <c r="GV153" s="171"/>
      <c r="GW153" s="171"/>
      <c r="GX153" s="171"/>
      <c r="GY153" s="171"/>
    </row>
    <row r="154" spans="1:207" s="40" customFormat="1" ht="30" customHeight="1" thickBot="1">
      <c r="A154" s="13"/>
      <c r="B154"/>
      <c r="C154"/>
      <c r="D154" s="99"/>
      <c r="E154"/>
      <c r="F154"/>
      <c r="G154" s="2"/>
      <c r="H154" s="2"/>
      <c r="I154"/>
      <c r="J154" s="16"/>
      <c r="K154" s="5"/>
      <c r="L154" s="42"/>
      <c r="M154" s="42"/>
      <c r="N154" s="42"/>
      <c r="O154" s="42"/>
      <c r="P154" s="42"/>
      <c r="Q154" s="42"/>
      <c r="R154" s="42"/>
      <c r="S154" s="42"/>
      <c r="T154" s="42"/>
      <c r="U154" s="42"/>
      <c r="V154" s="42"/>
      <c r="W154" s="42"/>
      <c r="X154" s="42"/>
      <c r="Y154" s="42"/>
      <c r="Z154" s="42"/>
      <c r="AA154" s="42"/>
      <c r="AB154" s="46"/>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c r="DB154" s="42"/>
      <c r="DC154" s="42"/>
      <c r="DD154" s="42"/>
      <c r="DE154" s="42"/>
      <c r="DF154" s="42"/>
      <c r="DG154" s="42"/>
      <c r="DH154" s="42"/>
      <c r="DI154" s="42"/>
      <c r="DJ154" s="42"/>
      <c r="DK154" s="42"/>
      <c r="DL154" s="42"/>
      <c r="DM154" s="42"/>
      <c r="DN154" s="42"/>
      <c r="DO154" s="42"/>
      <c r="DP154" s="42"/>
      <c r="DQ154" s="42"/>
      <c r="DR154" s="42"/>
      <c r="DS154" s="42"/>
      <c r="DT154" s="42"/>
      <c r="DU154" s="42"/>
      <c r="DV154" s="42"/>
      <c r="DW154" s="42"/>
      <c r="DX154" s="42"/>
      <c r="DY154" s="42"/>
      <c r="DZ154" s="42"/>
      <c r="EA154" s="42"/>
      <c r="EB154" s="42"/>
      <c r="EC154" s="42"/>
      <c r="ED154" s="42"/>
      <c r="EE154" s="42"/>
      <c r="EF154" s="42"/>
      <c r="EG154" s="42"/>
      <c r="EH154" s="42"/>
      <c r="EI154" s="42"/>
      <c r="EJ154" s="42"/>
      <c r="EK154" s="42"/>
      <c r="EL154" s="42"/>
      <c r="EM154" s="42"/>
      <c r="EN154" s="42"/>
      <c r="EO154" s="42"/>
      <c r="EP154" s="42"/>
      <c r="EQ154" s="42"/>
      <c r="ER154" s="42"/>
      <c r="ES154" s="42"/>
      <c r="ET154" s="42"/>
      <c r="EU154" s="42"/>
      <c r="EV154" s="42"/>
      <c r="EW154" s="42"/>
      <c r="EX154" s="42"/>
      <c r="EY154" s="42"/>
      <c r="EZ154" s="42"/>
      <c r="FA154" s="42"/>
      <c r="FB154" s="42"/>
      <c r="FC154" s="42"/>
      <c r="FD154" s="42"/>
      <c r="FE154" s="42"/>
      <c r="FF154" s="42"/>
      <c r="FG154" s="42"/>
      <c r="FH154" s="42"/>
      <c r="FI154" s="42"/>
      <c r="FJ154" s="42"/>
      <c r="FK154" s="42"/>
      <c r="FL154" s="42"/>
      <c r="FM154" s="42"/>
      <c r="FN154" s="42"/>
      <c r="FO154" s="42"/>
      <c r="FP154" s="42"/>
      <c r="FQ154" s="42"/>
      <c r="FR154" s="42"/>
      <c r="FS154" s="42"/>
      <c r="FT154" s="42"/>
      <c r="FU154" s="42"/>
      <c r="FV154" s="42"/>
      <c r="FW154" s="42"/>
      <c r="FX154" s="42"/>
      <c r="FY154" s="42"/>
      <c r="FZ154" s="42"/>
      <c r="GA154" s="42"/>
      <c r="GB154" s="42"/>
      <c r="GC154" s="42"/>
      <c r="GD154" s="42"/>
      <c r="GE154" s="42"/>
      <c r="GF154" s="42"/>
      <c r="GG154" s="42"/>
      <c r="GH154" s="42"/>
      <c r="GI154" s="42"/>
      <c r="GJ154" s="42"/>
      <c r="GK154" s="42"/>
      <c r="GL154" s="42"/>
      <c r="GM154" s="42"/>
      <c r="GN154" s="42"/>
      <c r="GO154" s="42"/>
      <c r="GP154" s="42"/>
      <c r="GQ154" s="42"/>
      <c r="GR154" s="42"/>
      <c r="GS154" s="42"/>
      <c r="GT154" s="42"/>
      <c r="GU154" s="42"/>
      <c r="GV154" s="42"/>
      <c r="GW154" s="42"/>
      <c r="GX154" s="42"/>
      <c r="GY154" s="42"/>
    </row>
    <row r="155" spans="1:207" s="114" customFormat="1" ht="30" customHeight="1" thickBot="1">
      <c r="A155" s="104"/>
      <c r="B155"/>
      <c r="C155"/>
      <c r="D155" s="99"/>
      <c r="E155"/>
      <c r="F155"/>
      <c r="G155" s="2"/>
      <c r="H155" s="2"/>
      <c r="I155"/>
      <c r="J155" s="110"/>
      <c r="K155" s="111"/>
      <c r="L155" s="112"/>
      <c r="M155" s="112"/>
      <c r="N155" s="112"/>
      <c r="O155" s="112"/>
      <c r="P155" s="112"/>
      <c r="Q155" s="112"/>
      <c r="R155" s="112"/>
      <c r="S155" s="112"/>
      <c r="T155" s="112"/>
      <c r="U155" s="112"/>
      <c r="V155" s="112"/>
      <c r="W155" s="112"/>
      <c r="X155" s="112"/>
      <c r="Y155" s="112"/>
      <c r="Z155" s="112"/>
      <c r="AA155" s="112"/>
      <c r="AB155" s="113"/>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12"/>
      <c r="DA155" s="112"/>
      <c r="DB155" s="112"/>
      <c r="DC155" s="112"/>
      <c r="DD155" s="112"/>
      <c r="DE155" s="112"/>
      <c r="DF155" s="112"/>
      <c r="DG155" s="112"/>
      <c r="DH155" s="112"/>
      <c r="DI155" s="112"/>
      <c r="DJ155" s="112"/>
      <c r="DK155" s="112"/>
      <c r="DL155" s="112"/>
      <c r="DM155" s="112"/>
      <c r="DN155" s="112"/>
      <c r="DO155" s="112"/>
      <c r="DP155" s="112"/>
      <c r="DQ155" s="112"/>
      <c r="DR155" s="112"/>
      <c r="DS155" s="112"/>
      <c r="DT155" s="112"/>
      <c r="DU155" s="112"/>
      <c r="DV155" s="112"/>
      <c r="DW155" s="112"/>
      <c r="DX155" s="112"/>
      <c r="DY155" s="112"/>
      <c r="DZ155" s="112"/>
      <c r="EA155" s="112"/>
      <c r="EB155" s="112"/>
      <c r="EC155" s="112"/>
      <c r="ED155" s="112"/>
      <c r="EE155" s="112"/>
      <c r="EF155" s="112"/>
      <c r="EG155" s="112"/>
      <c r="EH155" s="112"/>
      <c r="EI155" s="112"/>
      <c r="EJ155" s="112"/>
      <c r="EK155" s="112"/>
      <c r="EL155" s="112"/>
      <c r="EM155" s="112"/>
      <c r="EN155" s="112"/>
      <c r="EO155" s="112"/>
      <c r="EP155" s="112"/>
      <c r="EQ155" s="112"/>
      <c r="ER155" s="112"/>
      <c r="ES155" s="112"/>
      <c r="ET155" s="112"/>
      <c r="EU155" s="112"/>
      <c r="EV155" s="112"/>
      <c r="EW155" s="112"/>
      <c r="EX155" s="112"/>
      <c r="EY155" s="112"/>
      <c r="EZ155" s="112"/>
      <c r="FA155" s="112"/>
      <c r="FB155" s="112"/>
      <c r="FC155" s="112"/>
      <c r="FD155" s="112"/>
      <c r="FE155" s="112"/>
      <c r="FF155" s="112"/>
      <c r="FG155" s="112"/>
      <c r="FH155" s="112"/>
      <c r="FI155" s="112"/>
      <c r="FJ155" s="112"/>
      <c r="FK155" s="112"/>
      <c r="FL155" s="112"/>
      <c r="FM155" s="112"/>
      <c r="FN155" s="112"/>
      <c r="FO155" s="112"/>
      <c r="FP155" s="112"/>
      <c r="FQ155" s="112"/>
      <c r="FR155" s="112"/>
      <c r="FS155" s="112"/>
      <c r="FT155" s="112"/>
      <c r="FU155" s="112"/>
      <c r="FV155" s="112"/>
      <c r="FW155" s="112"/>
      <c r="FX155" s="112"/>
      <c r="FY155" s="112"/>
      <c r="FZ155" s="112"/>
      <c r="GA155" s="112"/>
      <c r="GB155" s="112"/>
      <c r="GC155" s="112"/>
      <c r="GD155" s="112"/>
      <c r="GE155" s="112"/>
      <c r="GF155" s="112"/>
      <c r="GG155" s="112"/>
      <c r="GH155" s="112"/>
      <c r="GI155" s="112"/>
      <c r="GJ155" s="112"/>
      <c r="GK155" s="112"/>
      <c r="GL155" s="112"/>
      <c r="GM155" s="112"/>
      <c r="GN155" s="112"/>
      <c r="GO155" s="112"/>
      <c r="GP155" s="112"/>
      <c r="GQ155" s="112"/>
      <c r="GR155" s="112"/>
      <c r="GS155" s="112"/>
      <c r="GT155" s="112"/>
      <c r="GU155" s="112"/>
      <c r="GV155" s="112"/>
      <c r="GW155" s="112"/>
      <c r="GX155" s="112"/>
      <c r="GY155" s="112"/>
    </row>
    <row r="156" spans="1:207" s="40" customFormat="1" ht="30" customHeight="1" thickBot="1">
      <c r="A156" s="13"/>
      <c r="B156"/>
      <c r="C156"/>
      <c r="D156" s="99"/>
      <c r="E156"/>
      <c r="F156"/>
      <c r="G156" s="2"/>
      <c r="H156" s="2"/>
      <c r="I156"/>
      <c r="J156" s="16"/>
      <c r="K156" s="5" t="str">
        <f t="shared" ca="1" si="108"/>
        <v/>
      </c>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c r="DB156" s="42"/>
      <c r="DC156" s="42"/>
      <c r="DD156" s="42"/>
      <c r="DE156" s="42"/>
      <c r="DF156" s="42"/>
      <c r="DG156" s="42"/>
      <c r="DH156" s="42"/>
      <c r="DI156" s="42"/>
      <c r="DJ156" s="42"/>
      <c r="DK156" s="42"/>
      <c r="DL156" s="42"/>
      <c r="DM156" s="42"/>
      <c r="DN156" s="42"/>
      <c r="DO156" s="42"/>
      <c r="DP156" s="42"/>
      <c r="DQ156" s="42"/>
      <c r="DR156" s="42"/>
      <c r="DS156" s="42"/>
      <c r="DT156" s="42"/>
      <c r="DU156" s="42"/>
      <c r="DV156" s="42"/>
      <c r="DW156" s="42"/>
      <c r="DX156" s="42"/>
      <c r="DY156" s="42"/>
      <c r="DZ156" s="42"/>
      <c r="EA156" s="42"/>
      <c r="EB156" s="42"/>
      <c r="EC156" s="42"/>
      <c r="ED156" s="42"/>
      <c r="EE156" s="42"/>
      <c r="EF156" s="42"/>
      <c r="EG156" s="42"/>
      <c r="EH156" s="42"/>
      <c r="EI156" s="42"/>
      <c r="EJ156" s="42"/>
      <c r="EK156" s="42"/>
      <c r="EL156" s="42"/>
      <c r="EM156" s="42"/>
      <c r="EN156" s="42"/>
      <c r="EO156" s="42"/>
      <c r="EP156" s="42"/>
      <c r="EQ156" s="42"/>
      <c r="ER156" s="42"/>
      <c r="ES156" s="42"/>
      <c r="ET156" s="42"/>
      <c r="EU156" s="42"/>
      <c r="EV156" s="42"/>
      <c r="EW156" s="42"/>
      <c r="EX156" s="42"/>
      <c r="EY156" s="42"/>
      <c r="EZ156" s="42"/>
      <c r="FA156" s="42"/>
      <c r="FB156" s="42"/>
      <c r="FC156" s="42"/>
      <c r="FD156" s="42"/>
      <c r="FE156" s="42"/>
      <c r="FF156" s="42"/>
      <c r="FG156" s="42"/>
      <c r="FH156" s="42"/>
      <c r="FI156" s="42"/>
      <c r="FJ156" s="42"/>
      <c r="FK156" s="42"/>
      <c r="FL156" s="42"/>
      <c r="FM156" s="42"/>
      <c r="FN156" s="42"/>
      <c r="FO156" s="42"/>
      <c r="FP156" s="42"/>
      <c r="FQ156" s="42"/>
      <c r="FR156" s="42"/>
      <c r="FS156" s="42"/>
      <c r="FT156" s="42"/>
      <c r="FU156" s="42"/>
      <c r="FV156" s="42"/>
      <c r="FW156" s="42"/>
      <c r="FX156" s="42"/>
      <c r="FY156" s="42"/>
      <c r="FZ156" s="42"/>
      <c r="GA156" s="42"/>
      <c r="GB156" s="42"/>
      <c r="GC156" s="42"/>
      <c r="GD156" s="42"/>
      <c r="GE156" s="42"/>
      <c r="GF156" s="42"/>
      <c r="GG156" s="42"/>
      <c r="GH156" s="42"/>
      <c r="GI156" s="42"/>
      <c r="GJ156" s="42"/>
      <c r="GK156" s="42"/>
      <c r="GL156" s="42"/>
      <c r="GM156" s="42"/>
      <c r="GN156" s="42"/>
      <c r="GO156" s="42"/>
      <c r="GP156" s="42"/>
      <c r="GQ156" s="42"/>
      <c r="GR156" s="42"/>
      <c r="GS156" s="42"/>
      <c r="GT156" s="42"/>
      <c r="GU156" s="42"/>
      <c r="GV156" s="42"/>
      <c r="GW156" s="42"/>
      <c r="GX156" s="42"/>
      <c r="GY156" s="42"/>
    </row>
    <row r="157" spans="1:207" s="40" customFormat="1" ht="30" customHeight="1" thickBot="1">
      <c r="A157" s="13"/>
      <c r="B157"/>
      <c r="C157"/>
      <c r="D157" s="99"/>
      <c r="E157"/>
      <c r="F157"/>
      <c r="G157" s="2"/>
      <c r="H157" s="2"/>
      <c r="I157"/>
      <c r="J157" s="16"/>
      <c r="K157" s="5"/>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c r="DB157" s="42"/>
      <c r="DC157" s="42"/>
      <c r="DD157" s="42"/>
      <c r="DE157" s="42"/>
      <c r="DF157" s="42"/>
      <c r="DG157" s="42"/>
      <c r="DH157" s="42"/>
      <c r="DI157" s="42"/>
      <c r="DJ157" s="42"/>
      <c r="DK157" s="42"/>
      <c r="DL157" s="42"/>
      <c r="DM157" s="42"/>
      <c r="DN157" s="42"/>
      <c r="DO157" s="42"/>
      <c r="DP157" s="42"/>
      <c r="DQ157" s="42"/>
      <c r="DR157" s="42"/>
      <c r="DS157" s="42"/>
      <c r="DT157" s="42"/>
      <c r="DU157" s="42"/>
      <c r="DV157" s="42"/>
      <c r="DW157" s="42"/>
      <c r="DX157" s="42"/>
      <c r="DY157" s="42"/>
      <c r="DZ157" s="42"/>
      <c r="EA157" s="42"/>
      <c r="EB157" s="42"/>
      <c r="EC157" s="42"/>
      <c r="ED157" s="42"/>
      <c r="EE157" s="42"/>
      <c r="EF157" s="42"/>
      <c r="EG157" s="42"/>
      <c r="EH157" s="42"/>
      <c r="EI157" s="42"/>
      <c r="EJ157" s="42"/>
      <c r="EK157" s="42"/>
      <c r="EL157" s="42"/>
      <c r="EM157" s="42"/>
      <c r="EN157" s="42"/>
      <c r="EO157" s="42"/>
      <c r="EP157" s="42"/>
      <c r="EQ157" s="42"/>
      <c r="ER157" s="42"/>
      <c r="ES157" s="42"/>
      <c r="ET157" s="42"/>
      <c r="EU157" s="42"/>
      <c r="EV157" s="42"/>
      <c r="EW157" s="42"/>
      <c r="EX157" s="42"/>
      <c r="EY157" s="42"/>
      <c r="EZ157" s="42"/>
      <c r="FA157" s="42"/>
      <c r="FB157" s="42"/>
      <c r="FC157" s="42"/>
      <c r="FD157" s="42"/>
      <c r="FE157" s="42"/>
      <c r="FF157" s="42"/>
      <c r="FG157" s="42"/>
      <c r="FH157" s="42"/>
      <c r="FI157" s="42"/>
      <c r="FJ157" s="42"/>
      <c r="FK157" s="42"/>
      <c r="FL157" s="42"/>
      <c r="FM157" s="42"/>
      <c r="FN157" s="42"/>
      <c r="FO157" s="42"/>
      <c r="FP157" s="42"/>
      <c r="FQ157" s="42"/>
      <c r="FR157" s="42"/>
      <c r="FS157" s="42"/>
      <c r="FT157" s="42"/>
      <c r="FU157" s="42"/>
      <c r="FV157" s="42"/>
      <c r="FW157" s="42"/>
      <c r="FX157" s="42"/>
      <c r="FY157" s="42"/>
      <c r="FZ157" s="42"/>
      <c r="GA157" s="42"/>
      <c r="GB157" s="42"/>
      <c r="GC157" s="42"/>
      <c r="GD157" s="42"/>
      <c r="GE157" s="42"/>
      <c r="GF157" s="42"/>
      <c r="GG157" s="42"/>
      <c r="GH157" s="42"/>
      <c r="GI157" s="42"/>
      <c r="GJ157" s="42"/>
      <c r="GK157" s="42"/>
      <c r="GL157" s="42"/>
      <c r="GM157" s="42"/>
      <c r="GN157" s="42"/>
      <c r="GO157" s="42"/>
      <c r="GP157" s="42"/>
      <c r="GQ157" s="42"/>
      <c r="GR157" s="42"/>
      <c r="GS157" s="42"/>
      <c r="GT157" s="42"/>
      <c r="GU157" s="42"/>
      <c r="GV157" s="42"/>
      <c r="GW157" s="42"/>
      <c r="GX157" s="42"/>
      <c r="GY157" s="42"/>
    </row>
    <row r="158" spans="1:207" s="40" customFormat="1" ht="30" customHeight="1" thickBot="1">
      <c r="A158" s="190"/>
      <c r="B158"/>
      <c r="C158"/>
      <c r="D158" s="99"/>
      <c r="E158"/>
      <c r="F158"/>
      <c r="G158" s="2"/>
      <c r="H158" s="2"/>
      <c r="I158"/>
      <c r="J158" s="16"/>
      <c r="K158" s="6" t="str">
        <f t="shared" ca="1" si="108"/>
        <v/>
      </c>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5"/>
      <c r="BM158" s="75"/>
      <c r="BN158" s="75"/>
      <c r="BO158" s="75"/>
      <c r="BP158" s="75"/>
      <c r="BQ158" s="75"/>
      <c r="BR158" s="75"/>
      <c r="BS158" s="75"/>
      <c r="BT158" s="75"/>
      <c r="BU158" s="75"/>
      <c r="BV158" s="75"/>
      <c r="BW158" s="75"/>
      <c r="BX158" s="75"/>
      <c r="BY158" s="75"/>
      <c r="BZ158" s="75"/>
      <c r="CA158" s="75"/>
      <c r="CB158" s="75"/>
      <c r="CC158" s="75"/>
      <c r="CD158" s="75"/>
      <c r="CE158" s="75"/>
      <c r="CF158" s="75"/>
      <c r="CG158" s="75"/>
      <c r="CH158" s="75"/>
      <c r="CI158" s="75"/>
      <c r="CJ158" s="75"/>
      <c r="CK158" s="75"/>
      <c r="CL158" s="75"/>
      <c r="CM158" s="75"/>
      <c r="CN158" s="75"/>
      <c r="CO158" s="75"/>
      <c r="CP158" s="75"/>
      <c r="CQ158" s="75"/>
      <c r="CR158" s="75"/>
      <c r="CS158" s="75"/>
      <c r="CT158" s="75"/>
      <c r="CU158" s="75"/>
      <c r="CV158" s="75"/>
      <c r="CW158" s="75"/>
      <c r="CX158" s="75"/>
      <c r="CY158" s="75"/>
      <c r="CZ158" s="75"/>
      <c r="DA158" s="75"/>
      <c r="DB158" s="75"/>
      <c r="DC158" s="75"/>
      <c r="DD158" s="75"/>
      <c r="DE158" s="75"/>
      <c r="DF158" s="75"/>
      <c r="DG158" s="75"/>
      <c r="DH158" s="75"/>
      <c r="DI158" s="75"/>
      <c r="DJ158" s="75"/>
      <c r="DK158" s="75"/>
      <c r="DL158" s="75"/>
      <c r="DM158" s="75"/>
      <c r="DN158" s="75"/>
      <c r="DO158" s="75"/>
      <c r="DP158" s="75"/>
      <c r="DQ158" s="75"/>
      <c r="DR158" s="75"/>
      <c r="DS158" s="75"/>
      <c r="DT158" s="75"/>
      <c r="DU158" s="75"/>
      <c r="DV158" s="75"/>
      <c r="DW158" s="75"/>
      <c r="DX158" s="75"/>
      <c r="DY158" s="75"/>
      <c r="DZ158" s="75"/>
      <c r="EA158" s="75"/>
      <c r="EB158" s="75"/>
      <c r="EC158" s="75"/>
      <c r="ED158" s="75"/>
      <c r="EE158" s="75"/>
      <c r="EF158" s="75"/>
      <c r="EG158" s="75"/>
      <c r="EH158" s="75"/>
      <c r="EI158" s="75"/>
      <c r="EJ158" s="75"/>
      <c r="EK158" s="75"/>
      <c r="EL158" s="75"/>
      <c r="EM158" s="75"/>
      <c r="EN158" s="75"/>
      <c r="EO158" s="75"/>
      <c r="EP158" s="75"/>
      <c r="EQ158" s="75"/>
      <c r="ER158" s="75"/>
      <c r="ES158" s="75"/>
      <c r="ET158" s="75"/>
      <c r="EU158" s="75"/>
      <c r="EV158" s="75"/>
      <c r="EW158" s="75"/>
      <c r="EX158" s="75"/>
      <c r="EY158" s="75"/>
      <c r="EZ158" s="75"/>
      <c r="FA158" s="75"/>
      <c r="FB158" s="75"/>
      <c r="FC158" s="75"/>
      <c r="FD158" s="75"/>
      <c r="FE158" s="75"/>
      <c r="FF158" s="75"/>
      <c r="FG158" s="75"/>
      <c r="FH158" s="75"/>
      <c r="FI158" s="75"/>
      <c r="FJ158" s="75"/>
      <c r="FK158" s="75"/>
      <c r="FL158" s="75"/>
      <c r="FM158" s="75"/>
      <c r="FN158" s="75"/>
      <c r="FO158" s="75"/>
      <c r="FP158" s="75"/>
      <c r="FQ158" s="75"/>
      <c r="FR158" s="75"/>
      <c r="FS158" s="75"/>
      <c r="FT158" s="75"/>
      <c r="FU158" s="75"/>
      <c r="FV158" s="75"/>
      <c r="FW158" s="75"/>
      <c r="FX158" s="75"/>
      <c r="FY158" s="75"/>
      <c r="FZ158" s="75"/>
      <c r="GA158" s="75"/>
      <c r="GB158" s="75"/>
      <c r="GC158" s="75"/>
      <c r="GD158" s="75"/>
      <c r="GE158" s="75"/>
      <c r="GF158" s="75"/>
      <c r="GG158" s="75"/>
      <c r="GH158" s="75"/>
      <c r="GI158" s="75"/>
      <c r="GJ158" s="75"/>
      <c r="GK158" s="75"/>
      <c r="GL158" s="75"/>
      <c r="GM158" s="75"/>
      <c r="GN158" s="75"/>
      <c r="GO158" s="75"/>
      <c r="GP158" s="75"/>
      <c r="GQ158" s="75"/>
      <c r="GR158" s="75"/>
      <c r="GS158" s="75"/>
      <c r="GT158" s="75"/>
      <c r="GU158" s="75"/>
      <c r="GV158" s="75"/>
      <c r="GW158" s="75"/>
      <c r="GX158" s="75"/>
      <c r="GY158" s="75"/>
    </row>
    <row r="159" spans="1:207" ht="30" customHeight="1">
      <c r="J159" s="3"/>
    </row>
  </sheetData>
  <mergeCells count="42">
    <mergeCell ref="A6:A7"/>
    <mergeCell ref="B6:B7"/>
    <mergeCell ref="C6:C7"/>
    <mergeCell ref="F6:F7"/>
    <mergeCell ref="G6:G7"/>
    <mergeCell ref="E6:E7"/>
    <mergeCell ref="D6:D7"/>
    <mergeCell ref="I6:I7"/>
    <mergeCell ref="T2:AC2"/>
    <mergeCell ref="T1:AC1"/>
    <mergeCell ref="L1:R1"/>
    <mergeCell ref="L2:R2"/>
    <mergeCell ref="L3:R3"/>
    <mergeCell ref="T3:AC3"/>
    <mergeCell ref="BI5:BO5"/>
    <mergeCell ref="L5:R5"/>
    <mergeCell ref="S5:Y5"/>
    <mergeCell ref="Z5:AF5"/>
    <mergeCell ref="AG5:AM5"/>
    <mergeCell ref="AN5:AT5"/>
    <mergeCell ref="AU5:BA5"/>
    <mergeCell ref="BB5:BH5"/>
    <mergeCell ref="BP5:BV5"/>
    <mergeCell ref="BW5:CC5"/>
    <mergeCell ref="CD5:CJ5"/>
    <mergeCell ref="CK5:CQ5"/>
    <mergeCell ref="CR5:CX5"/>
    <mergeCell ref="CY5:DE5"/>
    <mergeCell ref="DF5:DL5"/>
    <mergeCell ref="DM5:DS5"/>
    <mergeCell ref="DT5:DZ5"/>
    <mergeCell ref="EA5:EG5"/>
    <mergeCell ref="EH5:EN5"/>
    <mergeCell ref="EO5:EU5"/>
    <mergeCell ref="EV5:FB5"/>
    <mergeCell ref="FC5:FI5"/>
    <mergeCell ref="FJ5:FP5"/>
    <mergeCell ref="FQ5:FW5"/>
    <mergeCell ref="FX5:GD5"/>
    <mergeCell ref="GE5:GK5"/>
    <mergeCell ref="GL5:GR5"/>
    <mergeCell ref="GS5:GY5"/>
  </mergeCells>
  <conditionalFormatting sqref="F8:F146">
    <cfRule type="dataBar" priority="461">
      <dataBar>
        <cfvo type="num" val="0"/>
        <cfvo type="num" val="1"/>
        <color theme="0"/>
      </dataBar>
      <extLst>
        <ext xmlns:x14="http://schemas.microsoft.com/office/spreadsheetml/2009/9/main" uri="{B025F937-C7B1-47D3-B67F-A62EFF666E3E}">
          <x14:id>{B0389232-4C98-4A03-AD0E-39F63BAD1F53}</x14:id>
        </ext>
      </extLst>
    </cfRule>
  </conditionalFormatting>
  <conditionalFormatting sqref="L38:GY42 L10:GY36 L44:BO62">
    <cfRule type="expression" dxfId="343" priority="444">
      <formula>AND(task_start&lt;=L$6,ROUNDDOWN((task_end-task_start+1)*task_progress,0)+task_start-1&gt;=L$6)</formula>
    </cfRule>
    <cfRule type="expression" dxfId="342" priority="445" stopIfTrue="1">
      <formula>AND(task_end&gt;=L$6,task_start&lt;M$6)</formula>
    </cfRule>
  </conditionalFormatting>
  <conditionalFormatting sqref="L70:BO75 L77:GY87">
    <cfRule type="expression" dxfId="341" priority="442">
      <formula>AND(task_start&lt;=L$6,ROUNDDOWN((task_end-task_start+1)*task_progress,0)+task_start-1&gt;=L$6)</formula>
    </cfRule>
    <cfRule type="expression" dxfId="340" priority="443" stopIfTrue="1">
      <formula>AND(task_end&gt;=L$6,task_start&lt;M$6)</formula>
    </cfRule>
  </conditionalFormatting>
  <conditionalFormatting sqref="L95:GY111">
    <cfRule type="expression" dxfId="339" priority="440">
      <formula>AND(task_start&lt;=L$6,ROUNDDOWN((task_end-task_start+1)*task_progress,0)+task_start-1&gt;=L$6)</formula>
    </cfRule>
    <cfRule type="expression" dxfId="338" priority="441" stopIfTrue="1">
      <formula>AND(task_end&gt;=L$6,task_start&lt;M$6)</formula>
    </cfRule>
  </conditionalFormatting>
  <conditionalFormatting sqref="L114:GY132 L134:GY136">
    <cfRule type="expression" dxfId="337" priority="474">
      <formula>AND(task_start&lt;=L$6,ROUNDDOWN((task_end-task_start+1)*task_progress,0)+task_start-1&gt;=L$6)</formula>
    </cfRule>
    <cfRule type="expression" dxfId="336" priority="475" stopIfTrue="1">
      <formula>AND(task_end&gt;=L$6,task_start&lt;M$6)</formula>
    </cfRule>
  </conditionalFormatting>
  <conditionalFormatting sqref="L5:GY157">
    <cfRule type="expression" dxfId="335" priority="439">
      <formula>AND(TODAY()&gt;=L$6, TODAY()&lt;M$6)</formula>
    </cfRule>
  </conditionalFormatting>
  <conditionalFormatting sqref="L140:BO153">
    <cfRule type="expression" dxfId="334" priority="437">
      <formula>AND(task_start&lt;=L$6,ROUNDDOWN((task_end-task_start+1)*task_progress,0)+task_start-1&gt;=L$6)</formula>
    </cfRule>
    <cfRule type="expression" dxfId="333" priority="438" stopIfTrue="1">
      <formula>AND(task_end&gt;=L$6,task_start&lt;M$6)</formula>
    </cfRule>
  </conditionalFormatting>
  <conditionalFormatting sqref="L139:GY139">
    <cfRule type="expression" dxfId="332" priority="435">
      <formula>AND(task_start&lt;=L$6,ROUNDDOWN((task_end-task_start+1)*task_progress,0)+task_start-1&gt;=L$6)</formula>
    </cfRule>
    <cfRule type="expression" dxfId="331" priority="436" stopIfTrue="1">
      <formula>AND(task_end&gt;=L$6,task_start&lt;M$6)</formula>
    </cfRule>
  </conditionalFormatting>
  <conditionalFormatting sqref="BP44:BV62">
    <cfRule type="expression" dxfId="330" priority="429">
      <formula>AND(task_start&lt;=BP$6,ROUNDDOWN((task_end-task_start+1)*task_progress,0)+task_start-1&gt;=BP$6)</formula>
    </cfRule>
    <cfRule type="expression" dxfId="329" priority="430" stopIfTrue="1">
      <formula>AND(task_end&gt;=BP$6,task_start&lt;BQ$6)</formula>
    </cfRule>
  </conditionalFormatting>
  <conditionalFormatting sqref="BP70:BV75">
    <cfRule type="expression" dxfId="328" priority="427">
      <formula>AND(task_start&lt;=BP$6,ROUNDDOWN((task_end-task_start+1)*task_progress,0)+task_start-1&gt;=BP$6)</formula>
    </cfRule>
    <cfRule type="expression" dxfId="327" priority="428" stopIfTrue="1">
      <formula>AND(task_end&gt;=BP$6,task_start&lt;BQ$6)</formula>
    </cfRule>
  </conditionalFormatting>
  <conditionalFormatting sqref="BP140:BV153">
    <cfRule type="expression" dxfId="326" priority="422">
      <formula>AND(task_start&lt;=BP$6,ROUNDDOWN((task_end-task_start+1)*task_progress,0)+task_start-1&gt;=BP$6)</formula>
    </cfRule>
    <cfRule type="expression" dxfId="325" priority="423" stopIfTrue="1">
      <formula>AND(task_end&gt;=BP$6,task_start&lt;BQ$6)</formula>
    </cfRule>
  </conditionalFormatting>
  <conditionalFormatting sqref="BW44:CC62">
    <cfRule type="expression" dxfId="324" priority="418">
      <formula>AND(task_start&lt;=BW$6,ROUNDDOWN((task_end-task_start+1)*task_progress,0)+task_start-1&gt;=BW$6)</formula>
    </cfRule>
    <cfRule type="expression" dxfId="323" priority="419" stopIfTrue="1">
      <formula>AND(task_end&gt;=BW$6,task_start&lt;BX$6)</formula>
    </cfRule>
  </conditionalFormatting>
  <conditionalFormatting sqref="BW70:CC75">
    <cfRule type="expression" dxfId="322" priority="416">
      <formula>AND(task_start&lt;=BW$6,ROUNDDOWN((task_end-task_start+1)*task_progress,0)+task_start-1&gt;=BW$6)</formula>
    </cfRule>
    <cfRule type="expression" dxfId="321" priority="417" stopIfTrue="1">
      <formula>AND(task_end&gt;=BW$6,task_start&lt;BX$6)</formula>
    </cfRule>
  </conditionalFormatting>
  <conditionalFormatting sqref="BW140:CC153">
    <cfRule type="expression" dxfId="320" priority="411">
      <formula>AND(task_start&lt;=BW$6,ROUNDDOWN((task_end-task_start+1)*task_progress,0)+task_start-1&gt;=BW$6)</formula>
    </cfRule>
    <cfRule type="expression" dxfId="319" priority="412" stopIfTrue="1">
      <formula>AND(task_end&gt;=BW$6,task_start&lt;BX$6)</formula>
    </cfRule>
  </conditionalFormatting>
  <conditionalFormatting sqref="CD44:CJ62">
    <cfRule type="expression" dxfId="318" priority="407">
      <formula>AND(task_start&lt;=CD$6,ROUNDDOWN((task_end-task_start+1)*task_progress,0)+task_start-1&gt;=CD$6)</formula>
    </cfRule>
    <cfRule type="expression" dxfId="317" priority="408" stopIfTrue="1">
      <formula>AND(task_end&gt;=CD$6,task_start&lt;CE$6)</formula>
    </cfRule>
  </conditionalFormatting>
  <conditionalFormatting sqref="CD70:CJ75">
    <cfRule type="expression" dxfId="316" priority="405">
      <formula>AND(task_start&lt;=CD$6,ROUNDDOWN((task_end-task_start+1)*task_progress,0)+task_start-1&gt;=CD$6)</formula>
    </cfRule>
    <cfRule type="expression" dxfId="315" priority="406" stopIfTrue="1">
      <formula>AND(task_end&gt;=CD$6,task_start&lt;CE$6)</formula>
    </cfRule>
  </conditionalFormatting>
  <conditionalFormatting sqref="CD140:CJ153">
    <cfRule type="expression" dxfId="314" priority="400">
      <formula>AND(task_start&lt;=CD$6,ROUNDDOWN((task_end-task_start+1)*task_progress,0)+task_start-1&gt;=CD$6)</formula>
    </cfRule>
    <cfRule type="expression" dxfId="313" priority="401" stopIfTrue="1">
      <formula>AND(task_end&gt;=CD$6,task_start&lt;CE$6)</formula>
    </cfRule>
  </conditionalFormatting>
  <conditionalFormatting sqref="CK44:CQ62">
    <cfRule type="expression" dxfId="312" priority="396">
      <formula>AND(task_start&lt;=CK$6,ROUNDDOWN((task_end-task_start+1)*task_progress,0)+task_start-1&gt;=CK$6)</formula>
    </cfRule>
    <cfRule type="expression" dxfId="311" priority="397" stopIfTrue="1">
      <formula>AND(task_end&gt;=CK$6,task_start&lt;CL$6)</formula>
    </cfRule>
  </conditionalFormatting>
  <conditionalFormatting sqref="CK70:CQ75">
    <cfRule type="expression" dxfId="310" priority="394">
      <formula>AND(task_start&lt;=CK$6,ROUNDDOWN((task_end-task_start+1)*task_progress,0)+task_start-1&gt;=CK$6)</formula>
    </cfRule>
    <cfRule type="expression" dxfId="309" priority="395" stopIfTrue="1">
      <formula>AND(task_end&gt;=CK$6,task_start&lt;CL$6)</formula>
    </cfRule>
  </conditionalFormatting>
  <conditionalFormatting sqref="CK140:CQ153">
    <cfRule type="expression" dxfId="308" priority="389">
      <formula>AND(task_start&lt;=CK$6,ROUNDDOWN((task_end-task_start+1)*task_progress,0)+task_start-1&gt;=CK$6)</formula>
    </cfRule>
    <cfRule type="expression" dxfId="307" priority="390" stopIfTrue="1">
      <formula>AND(task_end&gt;=CK$6,task_start&lt;CL$6)</formula>
    </cfRule>
  </conditionalFormatting>
  <conditionalFormatting sqref="CR44:CX62">
    <cfRule type="expression" dxfId="306" priority="385">
      <formula>AND(task_start&lt;=CR$6,ROUNDDOWN((task_end-task_start+1)*task_progress,0)+task_start-1&gt;=CR$6)</formula>
    </cfRule>
    <cfRule type="expression" dxfId="305" priority="386" stopIfTrue="1">
      <formula>AND(task_end&gt;=CR$6,task_start&lt;CS$6)</formula>
    </cfRule>
  </conditionalFormatting>
  <conditionalFormatting sqref="CR70:CX75">
    <cfRule type="expression" dxfId="304" priority="383">
      <formula>AND(task_start&lt;=CR$6,ROUNDDOWN((task_end-task_start+1)*task_progress,0)+task_start-1&gt;=CR$6)</formula>
    </cfRule>
    <cfRule type="expression" dxfId="303" priority="384" stopIfTrue="1">
      <formula>AND(task_end&gt;=CR$6,task_start&lt;CS$6)</formula>
    </cfRule>
  </conditionalFormatting>
  <conditionalFormatting sqref="CR140:CX153">
    <cfRule type="expression" dxfId="302" priority="378">
      <formula>AND(task_start&lt;=CR$6,ROUNDDOWN((task_end-task_start+1)*task_progress,0)+task_start-1&gt;=CR$6)</formula>
    </cfRule>
    <cfRule type="expression" dxfId="301" priority="379" stopIfTrue="1">
      <formula>AND(task_end&gt;=CR$6,task_start&lt;CS$6)</formula>
    </cfRule>
  </conditionalFormatting>
  <conditionalFormatting sqref="CY44:DE62">
    <cfRule type="expression" dxfId="300" priority="374">
      <formula>AND(task_start&lt;=CY$6,ROUNDDOWN((task_end-task_start+1)*task_progress,0)+task_start-1&gt;=CY$6)</formula>
    </cfRule>
    <cfRule type="expression" dxfId="299" priority="375" stopIfTrue="1">
      <formula>AND(task_end&gt;=CY$6,task_start&lt;CZ$6)</formula>
    </cfRule>
  </conditionalFormatting>
  <conditionalFormatting sqref="CY70:DE75">
    <cfRule type="expression" dxfId="298" priority="372">
      <formula>AND(task_start&lt;=CY$6,ROUNDDOWN((task_end-task_start+1)*task_progress,0)+task_start-1&gt;=CY$6)</formula>
    </cfRule>
    <cfRule type="expression" dxfId="297" priority="373" stopIfTrue="1">
      <formula>AND(task_end&gt;=CY$6,task_start&lt;CZ$6)</formula>
    </cfRule>
  </conditionalFormatting>
  <conditionalFormatting sqref="CY140:DE153">
    <cfRule type="expression" dxfId="296" priority="367">
      <formula>AND(task_start&lt;=CY$6,ROUNDDOWN((task_end-task_start+1)*task_progress,0)+task_start-1&gt;=CY$6)</formula>
    </cfRule>
    <cfRule type="expression" dxfId="295" priority="368" stopIfTrue="1">
      <formula>AND(task_end&gt;=CY$6,task_start&lt;CZ$6)</formula>
    </cfRule>
  </conditionalFormatting>
  <conditionalFormatting sqref="DF44:DL62">
    <cfRule type="expression" dxfId="294" priority="363">
      <formula>AND(task_start&lt;=DF$6,ROUNDDOWN((task_end-task_start+1)*task_progress,0)+task_start-1&gt;=DF$6)</formula>
    </cfRule>
    <cfRule type="expression" dxfId="293" priority="364" stopIfTrue="1">
      <formula>AND(task_end&gt;=DF$6,task_start&lt;DG$6)</formula>
    </cfRule>
  </conditionalFormatting>
  <conditionalFormatting sqref="DF70:DL75">
    <cfRule type="expression" dxfId="292" priority="361">
      <formula>AND(task_start&lt;=DF$6,ROUNDDOWN((task_end-task_start+1)*task_progress,0)+task_start-1&gt;=DF$6)</formula>
    </cfRule>
    <cfRule type="expression" dxfId="291" priority="362" stopIfTrue="1">
      <formula>AND(task_end&gt;=DF$6,task_start&lt;DG$6)</formula>
    </cfRule>
  </conditionalFormatting>
  <conditionalFormatting sqref="DF140:DL153">
    <cfRule type="expression" dxfId="290" priority="356">
      <formula>AND(task_start&lt;=DF$6,ROUNDDOWN((task_end-task_start+1)*task_progress,0)+task_start-1&gt;=DF$6)</formula>
    </cfRule>
    <cfRule type="expression" dxfId="289" priority="357" stopIfTrue="1">
      <formula>AND(task_end&gt;=DF$6,task_start&lt;DG$6)</formula>
    </cfRule>
  </conditionalFormatting>
  <conditionalFormatting sqref="DM44:DS62">
    <cfRule type="expression" dxfId="288" priority="352">
      <formula>AND(task_start&lt;=DM$6,ROUNDDOWN((task_end-task_start+1)*task_progress,0)+task_start-1&gt;=DM$6)</formula>
    </cfRule>
    <cfRule type="expression" dxfId="287" priority="353" stopIfTrue="1">
      <formula>AND(task_end&gt;=DM$6,task_start&lt;DN$6)</formula>
    </cfRule>
  </conditionalFormatting>
  <conditionalFormatting sqref="DM70:DS75">
    <cfRule type="expression" dxfId="286" priority="350">
      <formula>AND(task_start&lt;=DM$6,ROUNDDOWN((task_end-task_start+1)*task_progress,0)+task_start-1&gt;=DM$6)</formula>
    </cfRule>
    <cfRule type="expression" dxfId="285" priority="351" stopIfTrue="1">
      <formula>AND(task_end&gt;=DM$6,task_start&lt;DN$6)</formula>
    </cfRule>
  </conditionalFormatting>
  <conditionalFormatting sqref="DM140:DS153">
    <cfRule type="expression" dxfId="284" priority="345">
      <formula>AND(task_start&lt;=DM$6,ROUNDDOWN((task_end-task_start+1)*task_progress,0)+task_start-1&gt;=DM$6)</formula>
    </cfRule>
    <cfRule type="expression" dxfId="283" priority="346" stopIfTrue="1">
      <formula>AND(task_end&gt;=DM$6,task_start&lt;DN$6)</formula>
    </cfRule>
  </conditionalFormatting>
  <conditionalFormatting sqref="DT44:DZ62">
    <cfRule type="expression" dxfId="282" priority="341">
      <formula>AND(task_start&lt;=DT$6,ROUNDDOWN((task_end-task_start+1)*task_progress,0)+task_start-1&gt;=DT$6)</formula>
    </cfRule>
    <cfRule type="expression" dxfId="281" priority="342" stopIfTrue="1">
      <formula>AND(task_end&gt;=DT$6,task_start&lt;DU$6)</formula>
    </cfRule>
  </conditionalFormatting>
  <conditionalFormatting sqref="DT70:DZ75">
    <cfRule type="expression" dxfId="280" priority="339">
      <formula>AND(task_start&lt;=DT$6,ROUNDDOWN((task_end-task_start+1)*task_progress,0)+task_start-1&gt;=DT$6)</formula>
    </cfRule>
    <cfRule type="expression" dxfId="279" priority="340" stopIfTrue="1">
      <formula>AND(task_end&gt;=DT$6,task_start&lt;DU$6)</formula>
    </cfRule>
  </conditionalFormatting>
  <conditionalFormatting sqref="DT140:DZ153">
    <cfRule type="expression" dxfId="278" priority="334">
      <formula>AND(task_start&lt;=DT$6,ROUNDDOWN((task_end-task_start+1)*task_progress,0)+task_start-1&gt;=DT$6)</formula>
    </cfRule>
    <cfRule type="expression" dxfId="277" priority="335" stopIfTrue="1">
      <formula>AND(task_end&gt;=DT$6,task_start&lt;DU$6)</formula>
    </cfRule>
  </conditionalFormatting>
  <conditionalFormatting sqref="EA44:EG62">
    <cfRule type="expression" dxfId="276" priority="330">
      <formula>AND(task_start&lt;=EA$6,ROUNDDOWN((task_end-task_start+1)*task_progress,0)+task_start-1&gt;=EA$6)</formula>
    </cfRule>
    <cfRule type="expression" dxfId="275" priority="331" stopIfTrue="1">
      <formula>AND(task_end&gt;=EA$6,task_start&lt;EB$6)</formula>
    </cfRule>
  </conditionalFormatting>
  <conditionalFormatting sqref="EA70:EG75">
    <cfRule type="expression" dxfId="274" priority="328">
      <formula>AND(task_start&lt;=EA$6,ROUNDDOWN((task_end-task_start+1)*task_progress,0)+task_start-1&gt;=EA$6)</formula>
    </cfRule>
    <cfRule type="expression" dxfId="273" priority="329" stopIfTrue="1">
      <formula>AND(task_end&gt;=EA$6,task_start&lt;EB$6)</formula>
    </cfRule>
  </conditionalFormatting>
  <conditionalFormatting sqref="EA140:EG153">
    <cfRule type="expression" dxfId="272" priority="323">
      <formula>AND(task_start&lt;=EA$6,ROUNDDOWN((task_end-task_start+1)*task_progress,0)+task_start-1&gt;=EA$6)</formula>
    </cfRule>
    <cfRule type="expression" dxfId="271" priority="324" stopIfTrue="1">
      <formula>AND(task_end&gt;=EA$6,task_start&lt;EB$6)</formula>
    </cfRule>
  </conditionalFormatting>
  <conditionalFormatting sqref="EH44:EN62">
    <cfRule type="expression" dxfId="270" priority="319">
      <formula>AND(task_start&lt;=EH$6,ROUNDDOWN((task_end-task_start+1)*task_progress,0)+task_start-1&gt;=EH$6)</formula>
    </cfRule>
    <cfRule type="expression" dxfId="269" priority="320" stopIfTrue="1">
      <formula>AND(task_end&gt;=EH$6,task_start&lt;EI$6)</formula>
    </cfRule>
  </conditionalFormatting>
  <conditionalFormatting sqref="EH70:EN75">
    <cfRule type="expression" dxfId="268" priority="317">
      <formula>AND(task_start&lt;=EH$6,ROUNDDOWN((task_end-task_start+1)*task_progress,0)+task_start-1&gt;=EH$6)</formula>
    </cfRule>
    <cfRule type="expression" dxfId="267" priority="318" stopIfTrue="1">
      <formula>AND(task_end&gt;=EH$6,task_start&lt;EI$6)</formula>
    </cfRule>
  </conditionalFormatting>
  <conditionalFormatting sqref="EH140:EN153">
    <cfRule type="expression" dxfId="266" priority="312">
      <formula>AND(task_start&lt;=EH$6,ROUNDDOWN((task_end-task_start+1)*task_progress,0)+task_start-1&gt;=EH$6)</formula>
    </cfRule>
    <cfRule type="expression" dxfId="265" priority="313" stopIfTrue="1">
      <formula>AND(task_end&gt;=EH$6,task_start&lt;EI$6)</formula>
    </cfRule>
  </conditionalFormatting>
  <conditionalFormatting sqref="EO44:EU62">
    <cfRule type="expression" dxfId="264" priority="308">
      <formula>AND(task_start&lt;=EO$6,ROUNDDOWN((task_end-task_start+1)*task_progress,0)+task_start-1&gt;=EO$6)</formula>
    </cfRule>
    <cfRule type="expression" dxfId="263" priority="309" stopIfTrue="1">
      <formula>AND(task_end&gt;=EO$6,task_start&lt;EP$6)</formula>
    </cfRule>
  </conditionalFormatting>
  <conditionalFormatting sqref="EO70:EU75">
    <cfRule type="expression" dxfId="262" priority="306">
      <formula>AND(task_start&lt;=EO$6,ROUNDDOWN((task_end-task_start+1)*task_progress,0)+task_start-1&gt;=EO$6)</formula>
    </cfRule>
    <cfRule type="expression" dxfId="261" priority="307" stopIfTrue="1">
      <formula>AND(task_end&gt;=EO$6,task_start&lt;EP$6)</formula>
    </cfRule>
  </conditionalFormatting>
  <conditionalFormatting sqref="EO140:EU153">
    <cfRule type="expression" dxfId="260" priority="301">
      <formula>AND(task_start&lt;=EO$6,ROUNDDOWN((task_end-task_start+1)*task_progress,0)+task_start-1&gt;=EO$6)</formula>
    </cfRule>
    <cfRule type="expression" dxfId="259" priority="302" stopIfTrue="1">
      <formula>AND(task_end&gt;=EO$6,task_start&lt;EP$6)</formula>
    </cfRule>
  </conditionalFormatting>
  <conditionalFormatting sqref="EV44:FB62">
    <cfRule type="expression" dxfId="258" priority="297">
      <formula>AND(task_start&lt;=EV$6,ROUNDDOWN((task_end-task_start+1)*task_progress,0)+task_start-1&gt;=EV$6)</formula>
    </cfRule>
    <cfRule type="expression" dxfId="257" priority="298" stopIfTrue="1">
      <formula>AND(task_end&gt;=EV$6,task_start&lt;EW$6)</formula>
    </cfRule>
  </conditionalFormatting>
  <conditionalFormatting sqref="EV70:FB75">
    <cfRule type="expression" dxfId="256" priority="295">
      <formula>AND(task_start&lt;=EV$6,ROUNDDOWN((task_end-task_start+1)*task_progress,0)+task_start-1&gt;=EV$6)</formula>
    </cfRule>
    <cfRule type="expression" dxfId="255" priority="296" stopIfTrue="1">
      <formula>AND(task_end&gt;=EV$6,task_start&lt;EW$6)</formula>
    </cfRule>
  </conditionalFormatting>
  <conditionalFormatting sqref="EV140:FB153">
    <cfRule type="expression" dxfId="254" priority="290">
      <formula>AND(task_start&lt;=EV$6,ROUNDDOWN((task_end-task_start+1)*task_progress,0)+task_start-1&gt;=EV$6)</formula>
    </cfRule>
    <cfRule type="expression" dxfId="253" priority="291" stopIfTrue="1">
      <formula>AND(task_end&gt;=EV$6,task_start&lt;EW$6)</formula>
    </cfRule>
  </conditionalFormatting>
  <conditionalFormatting sqref="FC44:FI62">
    <cfRule type="expression" dxfId="252" priority="286">
      <formula>AND(task_start&lt;=FC$6,ROUNDDOWN((task_end-task_start+1)*task_progress,0)+task_start-1&gt;=FC$6)</formula>
    </cfRule>
    <cfRule type="expression" dxfId="251" priority="287" stopIfTrue="1">
      <formula>AND(task_end&gt;=FC$6,task_start&lt;FD$6)</formula>
    </cfRule>
  </conditionalFormatting>
  <conditionalFormatting sqref="FC70:FI75">
    <cfRule type="expression" dxfId="250" priority="284">
      <formula>AND(task_start&lt;=FC$6,ROUNDDOWN((task_end-task_start+1)*task_progress,0)+task_start-1&gt;=FC$6)</formula>
    </cfRule>
    <cfRule type="expression" dxfId="249" priority="285" stopIfTrue="1">
      <formula>AND(task_end&gt;=FC$6,task_start&lt;FD$6)</formula>
    </cfRule>
  </conditionalFormatting>
  <conditionalFormatting sqref="FC140:FI153">
    <cfRule type="expression" dxfId="248" priority="279">
      <formula>AND(task_start&lt;=FC$6,ROUNDDOWN((task_end-task_start+1)*task_progress,0)+task_start-1&gt;=FC$6)</formula>
    </cfRule>
    <cfRule type="expression" dxfId="247" priority="280" stopIfTrue="1">
      <formula>AND(task_end&gt;=FC$6,task_start&lt;FD$6)</formula>
    </cfRule>
  </conditionalFormatting>
  <conditionalFormatting sqref="FJ44:FP62">
    <cfRule type="expression" dxfId="246" priority="275">
      <formula>AND(task_start&lt;=FJ$6,ROUNDDOWN((task_end-task_start+1)*task_progress,0)+task_start-1&gt;=FJ$6)</formula>
    </cfRule>
    <cfRule type="expression" dxfId="245" priority="276" stopIfTrue="1">
      <formula>AND(task_end&gt;=FJ$6,task_start&lt;FK$6)</formula>
    </cfRule>
  </conditionalFormatting>
  <conditionalFormatting sqref="FJ70:FP75">
    <cfRule type="expression" dxfId="244" priority="273">
      <formula>AND(task_start&lt;=FJ$6,ROUNDDOWN((task_end-task_start+1)*task_progress,0)+task_start-1&gt;=FJ$6)</formula>
    </cfRule>
    <cfRule type="expression" dxfId="243" priority="274" stopIfTrue="1">
      <formula>AND(task_end&gt;=FJ$6,task_start&lt;FK$6)</formula>
    </cfRule>
  </conditionalFormatting>
  <conditionalFormatting sqref="FJ140:FP153">
    <cfRule type="expression" dxfId="242" priority="268">
      <formula>AND(task_start&lt;=FJ$6,ROUNDDOWN((task_end-task_start+1)*task_progress,0)+task_start-1&gt;=FJ$6)</formula>
    </cfRule>
    <cfRule type="expression" dxfId="241" priority="269" stopIfTrue="1">
      <formula>AND(task_end&gt;=FJ$6,task_start&lt;FK$6)</formula>
    </cfRule>
  </conditionalFormatting>
  <conditionalFormatting sqref="FQ44:FW62">
    <cfRule type="expression" dxfId="240" priority="264">
      <formula>AND(task_start&lt;=FQ$6,ROUNDDOWN((task_end-task_start+1)*task_progress,0)+task_start-1&gt;=FQ$6)</formula>
    </cfRule>
    <cfRule type="expression" dxfId="239" priority="265" stopIfTrue="1">
      <formula>AND(task_end&gt;=FQ$6,task_start&lt;FR$6)</formula>
    </cfRule>
  </conditionalFormatting>
  <conditionalFormatting sqref="FQ70:FW75">
    <cfRule type="expression" dxfId="238" priority="262">
      <formula>AND(task_start&lt;=FQ$6,ROUNDDOWN((task_end-task_start+1)*task_progress,0)+task_start-1&gt;=FQ$6)</formula>
    </cfRule>
    <cfRule type="expression" dxfId="237" priority="263" stopIfTrue="1">
      <formula>AND(task_end&gt;=FQ$6,task_start&lt;FR$6)</formula>
    </cfRule>
  </conditionalFormatting>
  <conditionalFormatting sqref="FQ140:FW153">
    <cfRule type="expression" dxfId="236" priority="257">
      <formula>AND(task_start&lt;=FQ$6,ROUNDDOWN((task_end-task_start+1)*task_progress,0)+task_start-1&gt;=FQ$6)</formula>
    </cfRule>
    <cfRule type="expression" dxfId="235" priority="258" stopIfTrue="1">
      <formula>AND(task_end&gt;=FQ$6,task_start&lt;FR$6)</formula>
    </cfRule>
  </conditionalFormatting>
  <conditionalFormatting sqref="FX44:GD62">
    <cfRule type="expression" dxfId="234" priority="253">
      <formula>AND(task_start&lt;=FX$6,ROUNDDOWN((task_end-task_start+1)*task_progress,0)+task_start-1&gt;=FX$6)</formula>
    </cfRule>
    <cfRule type="expression" dxfId="233" priority="254" stopIfTrue="1">
      <formula>AND(task_end&gt;=FX$6,task_start&lt;FY$6)</formula>
    </cfRule>
  </conditionalFormatting>
  <conditionalFormatting sqref="FX70:GD75">
    <cfRule type="expression" dxfId="232" priority="251">
      <formula>AND(task_start&lt;=FX$6,ROUNDDOWN((task_end-task_start+1)*task_progress,0)+task_start-1&gt;=FX$6)</formula>
    </cfRule>
    <cfRule type="expression" dxfId="231" priority="252" stopIfTrue="1">
      <formula>AND(task_end&gt;=FX$6,task_start&lt;FY$6)</formula>
    </cfRule>
  </conditionalFormatting>
  <conditionalFormatting sqref="FX140:GD153">
    <cfRule type="expression" dxfId="230" priority="246">
      <formula>AND(task_start&lt;=FX$6,ROUNDDOWN((task_end-task_start+1)*task_progress,0)+task_start-1&gt;=FX$6)</formula>
    </cfRule>
    <cfRule type="expression" dxfId="229" priority="247" stopIfTrue="1">
      <formula>AND(task_end&gt;=FX$6,task_start&lt;FY$6)</formula>
    </cfRule>
  </conditionalFormatting>
  <conditionalFormatting sqref="GE44:GK62">
    <cfRule type="expression" dxfId="228" priority="242">
      <formula>AND(task_start&lt;=GE$6,ROUNDDOWN((task_end-task_start+1)*task_progress,0)+task_start-1&gt;=GE$6)</formula>
    </cfRule>
    <cfRule type="expression" dxfId="227" priority="243" stopIfTrue="1">
      <formula>AND(task_end&gt;=GE$6,task_start&lt;GF$6)</formula>
    </cfRule>
  </conditionalFormatting>
  <conditionalFormatting sqref="GE70:GK75">
    <cfRule type="expression" dxfId="226" priority="240">
      <formula>AND(task_start&lt;=GE$6,ROUNDDOWN((task_end-task_start+1)*task_progress,0)+task_start-1&gt;=GE$6)</formula>
    </cfRule>
    <cfRule type="expression" dxfId="225" priority="241" stopIfTrue="1">
      <formula>AND(task_end&gt;=GE$6,task_start&lt;GF$6)</formula>
    </cfRule>
  </conditionalFormatting>
  <conditionalFormatting sqref="GE140:GK153">
    <cfRule type="expression" dxfId="224" priority="235">
      <formula>AND(task_start&lt;=GE$6,ROUNDDOWN((task_end-task_start+1)*task_progress,0)+task_start-1&gt;=GE$6)</formula>
    </cfRule>
    <cfRule type="expression" dxfId="223" priority="236" stopIfTrue="1">
      <formula>AND(task_end&gt;=GE$6,task_start&lt;GF$6)</formula>
    </cfRule>
  </conditionalFormatting>
  <conditionalFormatting sqref="GL44:GR62">
    <cfRule type="expression" dxfId="222" priority="231">
      <formula>AND(task_start&lt;=GL$6,ROUNDDOWN((task_end-task_start+1)*task_progress,0)+task_start-1&gt;=GL$6)</formula>
    </cfRule>
    <cfRule type="expression" dxfId="221" priority="232" stopIfTrue="1">
      <formula>AND(task_end&gt;=GL$6,task_start&lt;GM$6)</formula>
    </cfRule>
  </conditionalFormatting>
  <conditionalFormatting sqref="GL70:GR75">
    <cfRule type="expression" dxfId="220" priority="229">
      <formula>AND(task_start&lt;=GL$6,ROUNDDOWN((task_end-task_start+1)*task_progress,0)+task_start-1&gt;=GL$6)</formula>
    </cfRule>
    <cfRule type="expression" dxfId="219" priority="230" stopIfTrue="1">
      <formula>AND(task_end&gt;=GL$6,task_start&lt;GM$6)</formula>
    </cfRule>
  </conditionalFormatting>
  <conditionalFormatting sqref="GL140:GR153">
    <cfRule type="expression" dxfId="218" priority="224">
      <formula>AND(task_start&lt;=GL$6,ROUNDDOWN((task_end-task_start+1)*task_progress,0)+task_start-1&gt;=GL$6)</formula>
    </cfRule>
    <cfRule type="expression" dxfId="217" priority="225" stopIfTrue="1">
      <formula>AND(task_end&gt;=GL$6,task_start&lt;GM$6)</formula>
    </cfRule>
  </conditionalFormatting>
  <conditionalFormatting sqref="GS44:GY62">
    <cfRule type="expression" dxfId="216" priority="220">
      <formula>AND(task_start&lt;=GS$6,ROUNDDOWN((task_end-task_start+1)*task_progress,0)+task_start-1&gt;=GS$6)</formula>
    </cfRule>
    <cfRule type="expression" dxfId="215" priority="221" stopIfTrue="1">
      <formula>AND(task_end&gt;=GS$6,task_start&lt;GT$6)</formula>
    </cfRule>
  </conditionalFormatting>
  <conditionalFormatting sqref="GS70:GY75">
    <cfRule type="expression" dxfId="214" priority="218">
      <formula>AND(task_start&lt;=GS$6,ROUNDDOWN((task_end-task_start+1)*task_progress,0)+task_start-1&gt;=GS$6)</formula>
    </cfRule>
    <cfRule type="expression" dxfId="213" priority="219" stopIfTrue="1">
      <formula>AND(task_end&gt;=GS$6,task_start&lt;GT$6)</formula>
    </cfRule>
  </conditionalFormatting>
  <conditionalFormatting sqref="GS140:GY153">
    <cfRule type="expression" dxfId="212" priority="213">
      <formula>AND(task_start&lt;=GS$6,ROUNDDOWN((task_end-task_start+1)*task_progress,0)+task_start-1&gt;=GS$6)</formula>
    </cfRule>
    <cfRule type="expression" dxfId="211" priority="214" stopIfTrue="1">
      <formula>AND(task_end&gt;=GS$6,task_start&lt;GT$6)</formula>
    </cfRule>
  </conditionalFormatting>
  <conditionalFormatting sqref="L154:BO155">
    <cfRule type="expression" dxfId="210" priority="211">
      <formula>AND(task_start&lt;=L$6,ROUNDDOWN((task_end-task_start+1)*task_progress,0)+task_start-1&gt;=L$6)</formula>
    </cfRule>
    <cfRule type="expression" dxfId="209" priority="212" stopIfTrue="1">
      <formula>AND(task_end&gt;=L$6,task_start&lt;M$6)</formula>
    </cfRule>
  </conditionalFormatting>
  <conditionalFormatting sqref="BP154:BV155">
    <cfRule type="expression" dxfId="208" priority="209">
      <formula>AND(task_start&lt;=BP$6,ROUNDDOWN((task_end-task_start+1)*task_progress,0)+task_start-1&gt;=BP$6)</formula>
    </cfRule>
    <cfRule type="expression" dxfId="207" priority="210" stopIfTrue="1">
      <formula>AND(task_end&gt;=BP$6,task_start&lt;BQ$6)</formula>
    </cfRule>
  </conditionalFormatting>
  <conditionalFormatting sqref="BW154:CC155">
    <cfRule type="expression" dxfId="206" priority="207">
      <formula>AND(task_start&lt;=BW$6,ROUNDDOWN((task_end-task_start+1)*task_progress,0)+task_start-1&gt;=BW$6)</formula>
    </cfRule>
    <cfRule type="expression" dxfId="205" priority="208" stopIfTrue="1">
      <formula>AND(task_end&gt;=BW$6,task_start&lt;BX$6)</formula>
    </cfRule>
  </conditionalFormatting>
  <conditionalFormatting sqref="CD154:CJ155">
    <cfRule type="expression" dxfId="204" priority="205">
      <formula>AND(task_start&lt;=CD$6,ROUNDDOWN((task_end-task_start+1)*task_progress,0)+task_start-1&gt;=CD$6)</formula>
    </cfRule>
    <cfRule type="expression" dxfId="203" priority="206" stopIfTrue="1">
      <formula>AND(task_end&gt;=CD$6,task_start&lt;CE$6)</formula>
    </cfRule>
  </conditionalFormatting>
  <conditionalFormatting sqref="CK154:CQ155">
    <cfRule type="expression" dxfId="202" priority="203">
      <formula>AND(task_start&lt;=CK$6,ROUNDDOWN((task_end-task_start+1)*task_progress,0)+task_start-1&gt;=CK$6)</formula>
    </cfRule>
    <cfRule type="expression" dxfId="201" priority="204" stopIfTrue="1">
      <formula>AND(task_end&gt;=CK$6,task_start&lt;CL$6)</formula>
    </cfRule>
  </conditionalFormatting>
  <conditionalFormatting sqref="CR154:CX155">
    <cfRule type="expression" dxfId="200" priority="201">
      <formula>AND(task_start&lt;=CR$6,ROUNDDOWN((task_end-task_start+1)*task_progress,0)+task_start-1&gt;=CR$6)</formula>
    </cfRule>
    <cfRule type="expression" dxfId="199" priority="202" stopIfTrue="1">
      <formula>AND(task_end&gt;=CR$6,task_start&lt;CS$6)</formula>
    </cfRule>
  </conditionalFormatting>
  <conditionalFormatting sqref="CY154:DE155">
    <cfRule type="expression" dxfId="198" priority="199">
      <formula>AND(task_start&lt;=CY$6,ROUNDDOWN((task_end-task_start+1)*task_progress,0)+task_start-1&gt;=CY$6)</formula>
    </cfRule>
    <cfRule type="expression" dxfId="197" priority="200" stopIfTrue="1">
      <formula>AND(task_end&gt;=CY$6,task_start&lt;CZ$6)</formula>
    </cfRule>
  </conditionalFormatting>
  <conditionalFormatting sqref="DF154:DL155">
    <cfRule type="expression" dxfId="196" priority="197">
      <formula>AND(task_start&lt;=DF$6,ROUNDDOWN((task_end-task_start+1)*task_progress,0)+task_start-1&gt;=DF$6)</formula>
    </cfRule>
    <cfRule type="expression" dxfId="195" priority="198" stopIfTrue="1">
      <formula>AND(task_end&gt;=DF$6,task_start&lt;DG$6)</formula>
    </cfRule>
  </conditionalFormatting>
  <conditionalFormatting sqref="DM154:DS155">
    <cfRule type="expression" dxfId="194" priority="195">
      <formula>AND(task_start&lt;=DM$6,ROUNDDOWN((task_end-task_start+1)*task_progress,0)+task_start-1&gt;=DM$6)</formula>
    </cfRule>
    <cfRule type="expression" dxfId="193" priority="196" stopIfTrue="1">
      <formula>AND(task_end&gt;=DM$6,task_start&lt;DN$6)</formula>
    </cfRule>
  </conditionalFormatting>
  <conditionalFormatting sqref="DT154:DZ155">
    <cfRule type="expression" dxfId="192" priority="193">
      <formula>AND(task_start&lt;=DT$6,ROUNDDOWN((task_end-task_start+1)*task_progress,0)+task_start-1&gt;=DT$6)</formula>
    </cfRule>
    <cfRule type="expression" dxfId="191" priority="194" stopIfTrue="1">
      <formula>AND(task_end&gt;=DT$6,task_start&lt;DU$6)</formula>
    </cfRule>
  </conditionalFormatting>
  <conditionalFormatting sqref="EA154:EG155">
    <cfRule type="expression" dxfId="190" priority="191">
      <formula>AND(task_start&lt;=EA$6,ROUNDDOWN((task_end-task_start+1)*task_progress,0)+task_start-1&gt;=EA$6)</formula>
    </cfRule>
    <cfRule type="expression" dxfId="189" priority="192" stopIfTrue="1">
      <formula>AND(task_end&gt;=EA$6,task_start&lt;EB$6)</formula>
    </cfRule>
  </conditionalFormatting>
  <conditionalFormatting sqref="EH154:EN155">
    <cfRule type="expression" dxfId="188" priority="189">
      <formula>AND(task_start&lt;=EH$6,ROUNDDOWN((task_end-task_start+1)*task_progress,0)+task_start-1&gt;=EH$6)</formula>
    </cfRule>
    <cfRule type="expression" dxfId="187" priority="190" stopIfTrue="1">
      <formula>AND(task_end&gt;=EH$6,task_start&lt;EI$6)</formula>
    </cfRule>
  </conditionalFormatting>
  <conditionalFormatting sqref="EO154:EU155">
    <cfRule type="expression" dxfId="186" priority="187">
      <formula>AND(task_start&lt;=EO$6,ROUNDDOWN((task_end-task_start+1)*task_progress,0)+task_start-1&gt;=EO$6)</formula>
    </cfRule>
    <cfRule type="expression" dxfId="185" priority="188" stopIfTrue="1">
      <formula>AND(task_end&gt;=EO$6,task_start&lt;EP$6)</formula>
    </cfRule>
  </conditionalFormatting>
  <conditionalFormatting sqref="EV154:FB155">
    <cfRule type="expression" dxfId="184" priority="185">
      <formula>AND(task_start&lt;=EV$6,ROUNDDOWN((task_end-task_start+1)*task_progress,0)+task_start-1&gt;=EV$6)</formula>
    </cfRule>
    <cfRule type="expression" dxfId="183" priority="186" stopIfTrue="1">
      <formula>AND(task_end&gt;=EV$6,task_start&lt;EW$6)</formula>
    </cfRule>
  </conditionalFormatting>
  <conditionalFormatting sqref="FC154:FI155">
    <cfRule type="expression" dxfId="182" priority="183">
      <formula>AND(task_start&lt;=FC$6,ROUNDDOWN((task_end-task_start+1)*task_progress,0)+task_start-1&gt;=FC$6)</formula>
    </cfRule>
    <cfRule type="expression" dxfId="181" priority="184" stopIfTrue="1">
      <formula>AND(task_end&gt;=FC$6,task_start&lt;FD$6)</formula>
    </cfRule>
  </conditionalFormatting>
  <conditionalFormatting sqref="FJ154:FP155">
    <cfRule type="expression" dxfId="180" priority="181">
      <formula>AND(task_start&lt;=FJ$6,ROUNDDOWN((task_end-task_start+1)*task_progress,0)+task_start-1&gt;=FJ$6)</formula>
    </cfRule>
    <cfRule type="expression" dxfId="179" priority="182" stopIfTrue="1">
      <formula>AND(task_end&gt;=FJ$6,task_start&lt;FK$6)</formula>
    </cfRule>
  </conditionalFormatting>
  <conditionalFormatting sqref="FQ154:FW155">
    <cfRule type="expression" dxfId="178" priority="179">
      <formula>AND(task_start&lt;=FQ$6,ROUNDDOWN((task_end-task_start+1)*task_progress,0)+task_start-1&gt;=FQ$6)</formula>
    </cfRule>
    <cfRule type="expression" dxfId="177" priority="180" stopIfTrue="1">
      <formula>AND(task_end&gt;=FQ$6,task_start&lt;FR$6)</formula>
    </cfRule>
  </conditionalFormatting>
  <conditionalFormatting sqref="FX154:GD155">
    <cfRule type="expression" dxfId="176" priority="177">
      <formula>AND(task_start&lt;=FX$6,ROUNDDOWN((task_end-task_start+1)*task_progress,0)+task_start-1&gt;=FX$6)</formula>
    </cfRule>
    <cfRule type="expression" dxfId="175" priority="178" stopIfTrue="1">
      <formula>AND(task_end&gt;=FX$6,task_start&lt;FY$6)</formula>
    </cfRule>
  </conditionalFormatting>
  <conditionalFormatting sqref="GE154:GK155">
    <cfRule type="expression" dxfId="174" priority="175">
      <formula>AND(task_start&lt;=GE$6,ROUNDDOWN((task_end-task_start+1)*task_progress,0)+task_start-1&gt;=GE$6)</formula>
    </cfRule>
    <cfRule type="expression" dxfId="173" priority="176" stopIfTrue="1">
      <formula>AND(task_end&gt;=GE$6,task_start&lt;GF$6)</formula>
    </cfRule>
  </conditionalFormatting>
  <conditionalFormatting sqref="GL154:GR155">
    <cfRule type="expression" dxfId="172" priority="173">
      <formula>AND(task_start&lt;=GL$6,ROUNDDOWN((task_end-task_start+1)*task_progress,0)+task_start-1&gt;=GL$6)</formula>
    </cfRule>
    <cfRule type="expression" dxfId="171" priority="174" stopIfTrue="1">
      <formula>AND(task_end&gt;=GL$6,task_start&lt;GM$6)</formula>
    </cfRule>
  </conditionalFormatting>
  <conditionalFormatting sqref="GS154:GY155">
    <cfRule type="expression" dxfId="170" priority="171">
      <formula>AND(task_start&lt;=GS$6,ROUNDDOWN((task_end-task_start+1)*task_progress,0)+task_start-1&gt;=GS$6)</formula>
    </cfRule>
    <cfRule type="expression" dxfId="169" priority="172" stopIfTrue="1">
      <formula>AND(task_end&gt;=GS$6,task_start&lt;GT$6)</formula>
    </cfRule>
  </conditionalFormatting>
  <conditionalFormatting sqref="L155:BO155">
    <cfRule type="expression" dxfId="168" priority="169">
      <formula>AND(task_start&lt;=L$6,ROUNDDOWN((task_end-task_start+1)*task_progress,0)+task_start-1&gt;=L$6)</formula>
    </cfRule>
    <cfRule type="expression" dxfId="167" priority="170" stopIfTrue="1">
      <formula>AND(task_end&gt;=L$6,task_start&lt;M$6)</formula>
    </cfRule>
  </conditionalFormatting>
  <conditionalFormatting sqref="L155:GY155">
    <cfRule type="expression" dxfId="166" priority="168">
      <formula>AND(TODAY()&gt;=L$6, TODAY()&lt;M$6)</formula>
    </cfRule>
  </conditionalFormatting>
  <conditionalFormatting sqref="BP155:BV155">
    <cfRule type="expression" dxfId="165" priority="166">
      <formula>AND(task_start&lt;=BP$6,ROUNDDOWN((task_end-task_start+1)*task_progress,0)+task_start-1&gt;=BP$6)</formula>
    </cfRule>
    <cfRule type="expression" dxfId="164" priority="167" stopIfTrue="1">
      <formula>AND(task_end&gt;=BP$6,task_start&lt;BQ$6)</formula>
    </cfRule>
  </conditionalFormatting>
  <conditionalFormatting sqref="BW155:CC155">
    <cfRule type="expression" dxfId="163" priority="164">
      <formula>AND(task_start&lt;=BW$6,ROUNDDOWN((task_end-task_start+1)*task_progress,0)+task_start-1&gt;=BW$6)</formula>
    </cfRule>
    <cfRule type="expression" dxfId="162" priority="165" stopIfTrue="1">
      <formula>AND(task_end&gt;=BW$6,task_start&lt;BX$6)</formula>
    </cfRule>
  </conditionalFormatting>
  <conditionalFormatting sqref="CD155:CJ155">
    <cfRule type="expression" dxfId="161" priority="162">
      <formula>AND(task_start&lt;=CD$6,ROUNDDOWN((task_end-task_start+1)*task_progress,0)+task_start-1&gt;=CD$6)</formula>
    </cfRule>
    <cfRule type="expression" dxfId="160" priority="163" stopIfTrue="1">
      <formula>AND(task_end&gt;=CD$6,task_start&lt;CE$6)</formula>
    </cfRule>
  </conditionalFormatting>
  <conditionalFormatting sqref="CK155:CQ155">
    <cfRule type="expression" dxfId="159" priority="160">
      <formula>AND(task_start&lt;=CK$6,ROUNDDOWN((task_end-task_start+1)*task_progress,0)+task_start-1&gt;=CK$6)</formula>
    </cfRule>
    <cfRule type="expression" dxfId="158" priority="161" stopIfTrue="1">
      <formula>AND(task_end&gt;=CK$6,task_start&lt;CL$6)</formula>
    </cfRule>
  </conditionalFormatting>
  <conditionalFormatting sqref="CR155:CX155">
    <cfRule type="expression" dxfId="157" priority="158">
      <formula>AND(task_start&lt;=CR$6,ROUNDDOWN((task_end-task_start+1)*task_progress,0)+task_start-1&gt;=CR$6)</formula>
    </cfRule>
    <cfRule type="expression" dxfId="156" priority="159" stopIfTrue="1">
      <formula>AND(task_end&gt;=CR$6,task_start&lt;CS$6)</formula>
    </cfRule>
  </conditionalFormatting>
  <conditionalFormatting sqref="CY155:DE155">
    <cfRule type="expression" dxfId="155" priority="156">
      <formula>AND(task_start&lt;=CY$6,ROUNDDOWN((task_end-task_start+1)*task_progress,0)+task_start-1&gt;=CY$6)</formula>
    </cfRule>
    <cfRule type="expression" dxfId="154" priority="157" stopIfTrue="1">
      <formula>AND(task_end&gt;=CY$6,task_start&lt;CZ$6)</formula>
    </cfRule>
  </conditionalFormatting>
  <conditionalFormatting sqref="DF155:DL155">
    <cfRule type="expression" dxfId="153" priority="154">
      <formula>AND(task_start&lt;=DF$6,ROUNDDOWN((task_end-task_start+1)*task_progress,0)+task_start-1&gt;=DF$6)</formula>
    </cfRule>
    <cfRule type="expression" dxfId="152" priority="155" stopIfTrue="1">
      <formula>AND(task_end&gt;=DF$6,task_start&lt;DG$6)</formula>
    </cfRule>
  </conditionalFormatting>
  <conditionalFormatting sqref="DM155:DS155">
    <cfRule type="expression" dxfId="151" priority="152">
      <formula>AND(task_start&lt;=DM$6,ROUNDDOWN((task_end-task_start+1)*task_progress,0)+task_start-1&gt;=DM$6)</formula>
    </cfRule>
    <cfRule type="expression" dxfId="150" priority="153" stopIfTrue="1">
      <formula>AND(task_end&gt;=DM$6,task_start&lt;DN$6)</formula>
    </cfRule>
  </conditionalFormatting>
  <conditionalFormatting sqref="DT155:DZ155">
    <cfRule type="expression" dxfId="149" priority="150">
      <formula>AND(task_start&lt;=DT$6,ROUNDDOWN((task_end-task_start+1)*task_progress,0)+task_start-1&gt;=DT$6)</formula>
    </cfRule>
    <cfRule type="expression" dxfId="148" priority="151" stopIfTrue="1">
      <formula>AND(task_end&gt;=DT$6,task_start&lt;DU$6)</formula>
    </cfRule>
  </conditionalFormatting>
  <conditionalFormatting sqref="EA155:EG155">
    <cfRule type="expression" dxfId="147" priority="148">
      <formula>AND(task_start&lt;=EA$6,ROUNDDOWN((task_end-task_start+1)*task_progress,0)+task_start-1&gt;=EA$6)</formula>
    </cfRule>
    <cfRule type="expression" dxfId="146" priority="149" stopIfTrue="1">
      <formula>AND(task_end&gt;=EA$6,task_start&lt;EB$6)</formula>
    </cfRule>
  </conditionalFormatting>
  <conditionalFormatting sqref="EH155:EN155">
    <cfRule type="expression" dxfId="145" priority="146">
      <formula>AND(task_start&lt;=EH$6,ROUNDDOWN((task_end-task_start+1)*task_progress,0)+task_start-1&gt;=EH$6)</formula>
    </cfRule>
    <cfRule type="expression" dxfId="144" priority="147" stopIfTrue="1">
      <formula>AND(task_end&gt;=EH$6,task_start&lt;EI$6)</formula>
    </cfRule>
  </conditionalFormatting>
  <conditionalFormatting sqref="EO155:EU155">
    <cfRule type="expression" dxfId="143" priority="144">
      <formula>AND(task_start&lt;=EO$6,ROUNDDOWN((task_end-task_start+1)*task_progress,0)+task_start-1&gt;=EO$6)</formula>
    </cfRule>
    <cfRule type="expression" dxfId="142" priority="145" stopIfTrue="1">
      <formula>AND(task_end&gt;=EO$6,task_start&lt;EP$6)</formula>
    </cfRule>
  </conditionalFormatting>
  <conditionalFormatting sqref="EV155:FB155">
    <cfRule type="expression" dxfId="141" priority="142">
      <formula>AND(task_start&lt;=EV$6,ROUNDDOWN((task_end-task_start+1)*task_progress,0)+task_start-1&gt;=EV$6)</formula>
    </cfRule>
    <cfRule type="expression" dxfId="140" priority="143" stopIfTrue="1">
      <formula>AND(task_end&gt;=EV$6,task_start&lt;EW$6)</formula>
    </cfRule>
  </conditionalFormatting>
  <conditionalFormatting sqref="FC155:FI155">
    <cfRule type="expression" dxfId="139" priority="140">
      <formula>AND(task_start&lt;=FC$6,ROUNDDOWN((task_end-task_start+1)*task_progress,0)+task_start-1&gt;=FC$6)</formula>
    </cfRule>
    <cfRule type="expression" dxfId="138" priority="141" stopIfTrue="1">
      <formula>AND(task_end&gt;=FC$6,task_start&lt;FD$6)</formula>
    </cfRule>
  </conditionalFormatting>
  <conditionalFormatting sqref="FJ155:FP155">
    <cfRule type="expression" dxfId="137" priority="138">
      <formula>AND(task_start&lt;=FJ$6,ROUNDDOWN((task_end-task_start+1)*task_progress,0)+task_start-1&gt;=FJ$6)</formula>
    </cfRule>
    <cfRule type="expression" dxfId="136" priority="139" stopIfTrue="1">
      <formula>AND(task_end&gt;=FJ$6,task_start&lt;FK$6)</formula>
    </cfRule>
  </conditionalFormatting>
  <conditionalFormatting sqref="FQ155:FW155">
    <cfRule type="expression" dxfId="135" priority="136">
      <formula>AND(task_start&lt;=FQ$6,ROUNDDOWN((task_end-task_start+1)*task_progress,0)+task_start-1&gt;=FQ$6)</formula>
    </cfRule>
    <cfRule type="expression" dxfId="134" priority="137" stopIfTrue="1">
      <formula>AND(task_end&gt;=FQ$6,task_start&lt;FR$6)</formula>
    </cfRule>
  </conditionalFormatting>
  <conditionalFormatting sqref="FX155:GD155">
    <cfRule type="expression" dxfId="133" priority="134">
      <formula>AND(task_start&lt;=FX$6,ROUNDDOWN((task_end-task_start+1)*task_progress,0)+task_start-1&gt;=FX$6)</formula>
    </cfRule>
    <cfRule type="expression" dxfId="132" priority="135" stopIfTrue="1">
      <formula>AND(task_end&gt;=FX$6,task_start&lt;FY$6)</formula>
    </cfRule>
  </conditionalFormatting>
  <conditionalFormatting sqref="GE155:GK155">
    <cfRule type="expression" dxfId="131" priority="132">
      <formula>AND(task_start&lt;=GE$6,ROUNDDOWN((task_end-task_start+1)*task_progress,0)+task_start-1&gt;=GE$6)</formula>
    </cfRule>
    <cfRule type="expression" dxfId="130" priority="133" stopIfTrue="1">
      <formula>AND(task_end&gt;=GE$6,task_start&lt;GF$6)</formula>
    </cfRule>
  </conditionalFormatting>
  <conditionalFormatting sqref="GL155:GR155">
    <cfRule type="expression" dxfId="129" priority="130">
      <formula>AND(task_start&lt;=GL$6,ROUNDDOWN((task_end-task_start+1)*task_progress,0)+task_start-1&gt;=GL$6)</formula>
    </cfRule>
    <cfRule type="expression" dxfId="128" priority="131" stopIfTrue="1">
      <formula>AND(task_end&gt;=GL$6,task_start&lt;GM$6)</formula>
    </cfRule>
  </conditionalFormatting>
  <conditionalFormatting sqref="GS155:GY155">
    <cfRule type="expression" dxfId="127" priority="128">
      <formula>AND(task_start&lt;=GS$6,ROUNDDOWN((task_end-task_start+1)*task_progress,0)+task_start-1&gt;=GS$6)</formula>
    </cfRule>
    <cfRule type="expression" dxfId="126" priority="129" stopIfTrue="1">
      <formula>AND(task_end&gt;=GS$6,task_start&lt;GT$6)</formula>
    </cfRule>
  </conditionalFormatting>
  <conditionalFormatting sqref="L156:BO157">
    <cfRule type="expression" dxfId="125" priority="126">
      <formula>AND(task_start&lt;=L$6,ROUNDDOWN((task_end-task_start+1)*task_progress,0)+task_start-1&gt;=L$6)</formula>
    </cfRule>
    <cfRule type="expression" dxfId="124" priority="127" stopIfTrue="1">
      <formula>AND(task_end&gt;=L$6,task_start&lt;M$6)</formula>
    </cfRule>
  </conditionalFormatting>
  <conditionalFormatting sqref="BP156:BV157">
    <cfRule type="expression" dxfId="123" priority="124">
      <formula>AND(task_start&lt;=BP$6,ROUNDDOWN((task_end-task_start+1)*task_progress,0)+task_start-1&gt;=BP$6)</formula>
    </cfRule>
    <cfRule type="expression" dxfId="122" priority="125" stopIfTrue="1">
      <formula>AND(task_end&gt;=BP$6,task_start&lt;BQ$6)</formula>
    </cfRule>
  </conditionalFormatting>
  <conditionalFormatting sqref="BW156:CC157">
    <cfRule type="expression" dxfId="121" priority="122">
      <formula>AND(task_start&lt;=BW$6,ROUNDDOWN((task_end-task_start+1)*task_progress,0)+task_start-1&gt;=BW$6)</formula>
    </cfRule>
    <cfRule type="expression" dxfId="120" priority="123" stopIfTrue="1">
      <formula>AND(task_end&gt;=BW$6,task_start&lt;BX$6)</formula>
    </cfRule>
  </conditionalFormatting>
  <conditionalFormatting sqref="CD156:CJ157">
    <cfRule type="expression" dxfId="119" priority="120">
      <formula>AND(task_start&lt;=CD$6,ROUNDDOWN((task_end-task_start+1)*task_progress,0)+task_start-1&gt;=CD$6)</formula>
    </cfRule>
    <cfRule type="expression" dxfId="118" priority="121" stopIfTrue="1">
      <formula>AND(task_end&gt;=CD$6,task_start&lt;CE$6)</formula>
    </cfRule>
  </conditionalFormatting>
  <conditionalFormatting sqref="CK156:CQ157">
    <cfRule type="expression" dxfId="117" priority="118">
      <formula>AND(task_start&lt;=CK$6,ROUNDDOWN((task_end-task_start+1)*task_progress,0)+task_start-1&gt;=CK$6)</formula>
    </cfRule>
    <cfRule type="expression" dxfId="116" priority="119" stopIfTrue="1">
      <formula>AND(task_end&gt;=CK$6,task_start&lt;CL$6)</formula>
    </cfRule>
  </conditionalFormatting>
  <conditionalFormatting sqref="CR156:CX157">
    <cfRule type="expression" dxfId="115" priority="116">
      <formula>AND(task_start&lt;=CR$6,ROUNDDOWN((task_end-task_start+1)*task_progress,0)+task_start-1&gt;=CR$6)</formula>
    </cfRule>
    <cfRule type="expression" dxfId="114" priority="117" stopIfTrue="1">
      <formula>AND(task_end&gt;=CR$6,task_start&lt;CS$6)</formula>
    </cfRule>
  </conditionalFormatting>
  <conditionalFormatting sqref="CY156:DE157">
    <cfRule type="expression" dxfId="113" priority="114">
      <formula>AND(task_start&lt;=CY$6,ROUNDDOWN((task_end-task_start+1)*task_progress,0)+task_start-1&gt;=CY$6)</formula>
    </cfRule>
    <cfRule type="expression" dxfId="112" priority="115" stopIfTrue="1">
      <formula>AND(task_end&gt;=CY$6,task_start&lt;CZ$6)</formula>
    </cfRule>
  </conditionalFormatting>
  <conditionalFormatting sqref="DF156:DL157">
    <cfRule type="expression" dxfId="111" priority="112">
      <formula>AND(task_start&lt;=DF$6,ROUNDDOWN((task_end-task_start+1)*task_progress,0)+task_start-1&gt;=DF$6)</formula>
    </cfRule>
    <cfRule type="expression" dxfId="110" priority="113" stopIfTrue="1">
      <formula>AND(task_end&gt;=DF$6,task_start&lt;DG$6)</formula>
    </cfRule>
  </conditionalFormatting>
  <conditionalFormatting sqref="DM156:DS157">
    <cfRule type="expression" dxfId="109" priority="110">
      <formula>AND(task_start&lt;=DM$6,ROUNDDOWN((task_end-task_start+1)*task_progress,0)+task_start-1&gt;=DM$6)</formula>
    </cfRule>
    <cfRule type="expression" dxfId="108" priority="111" stopIfTrue="1">
      <formula>AND(task_end&gt;=DM$6,task_start&lt;DN$6)</formula>
    </cfRule>
  </conditionalFormatting>
  <conditionalFormatting sqref="DT156:DZ157">
    <cfRule type="expression" dxfId="107" priority="108">
      <formula>AND(task_start&lt;=DT$6,ROUNDDOWN((task_end-task_start+1)*task_progress,0)+task_start-1&gt;=DT$6)</formula>
    </cfRule>
    <cfRule type="expression" dxfId="106" priority="109" stopIfTrue="1">
      <formula>AND(task_end&gt;=DT$6,task_start&lt;DU$6)</formula>
    </cfRule>
  </conditionalFormatting>
  <conditionalFormatting sqref="EA156:EG157">
    <cfRule type="expression" dxfId="105" priority="106">
      <formula>AND(task_start&lt;=EA$6,ROUNDDOWN((task_end-task_start+1)*task_progress,0)+task_start-1&gt;=EA$6)</formula>
    </cfRule>
    <cfRule type="expression" dxfId="104" priority="107" stopIfTrue="1">
      <formula>AND(task_end&gt;=EA$6,task_start&lt;EB$6)</formula>
    </cfRule>
  </conditionalFormatting>
  <conditionalFormatting sqref="EH156:EN157">
    <cfRule type="expression" dxfId="103" priority="104">
      <formula>AND(task_start&lt;=EH$6,ROUNDDOWN((task_end-task_start+1)*task_progress,0)+task_start-1&gt;=EH$6)</formula>
    </cfRule>
    <cfRule type="expression" dxfId="102" priority="105" stopIfTrue="1">
      <formula>AND(task_end&gt;=EH$6,task_start&lt;EI$6)</formula>
    </cfRule>
  </conditionalFormatting>
  <conditionalFormatting sqref="EO156:EU157">
    <cfRule type="expression" dxfId="101" priority="102">
      <formula>AND(task_start&lt;=EO$6,ROUNDDOWN((task_end-task_start+1)*task_progress,0)+task_start-1&gt;=EO$6)</formula>
    </cfRule>
    <cfRule type="expression" dxfId="100" priority="103" stopIfTrue="1">
      <formula>AND(task_end&gt;=EO$6,task_start&lt;EP$6)</formula>
    </cfRule>
  </conditionalFormatting>
  <conditionalFormatting sqref="EV156:FB157">
    <cfRule type="expression" dxfId="99" priority="100">
      <formula>AND(task_start&lt;=EV$6,ROUNDDOWN((task_end-task_start+1)*task_progress,0)+task_start-1&gt;=EV$6)</formula>
    </cfRule>
    <cfRule type="expression" dxfId="98" priority="101" stopIfTrue="1">
      <formula>AND(task_end&gt;=EV$6,task_start&lt;EW$6)</formula>
    </cfRule>
  </conditionalFormatting>
  <conditionalFormatting sqref="FC156:FI157">
    <cfRule type="expression" dxfId="97" priority="98">
      <formula>AND(task_start&lt;=FC$6,ROUNDDOWN((task_end-task_start+1)*task_progress,0)+task_start-1&gt;=FC$6)</formula>
    </cfRule>
    <cfRule type="expression" dxfId="96" priority="99" stopIfTrue="1">
      <formula>AND(task_end&gt;=FC$6,task_start&lt;FD$6)</formula>
    </cfRule>
  </conditionalFormatting>
  <conditionalFormatting sqref="FJ156:FP157">
    <cfRule type="expression" dxfId="95" priority="96">
      <formula>AND(task_start&lt;=FJ$6,ROUNDDOWN((task_end-task_start+1)*task_progress,0)+task_start-1&gt;=FJ$6)</formula>
    </cfRule>
    <cfRule type="expression" dxfId="94" priority="97" stopIfTrue="1">
      <formula>AND(task_end&gt;=FJ$6,task_start&lt;FK$6)</formula>
    </cfRule>
  </conditionalFormatting>
  <conditionalFormatting sqref="FQ156:FW157">
    <cfRule type="expression" dxfId="93" priority="94">
      <formula>AND(task_start&lt;=FQ$6,ROUNDDOWN((task_end-task_start+1)*task_progress,0)+task_start-1&gt;=FQ$6)</formula>
    </cfRule>
    <cfRule type="expression" dxfId="92" priority="95" stopIfTrue="1">
      <formula>AND(task_end&gt;=FQ$6,task_start&lt;FR$6)</formula>
    </cfRule>
  </conditionalFormatting>
  <conditionalFormatting sqref="FX156:GD157">
    <cfRule type="expression" dxfId="91" priority="92">
      <formula>AND(task_start&lt;=FX$6,ROUNDDOWN((task_end-task_start+1)*task_progress,0)+task_start-1&gt;=FX$6)</formula>
    </cfRule>
    <cfRule type="expression" dxfId="90" priority="93" stopIfTrue="1">
      <formula>AND(task_end&gt;=FX$6,task_start&lt;FY$6)</formula>
    </cfRule>
  </conditionalFormatting>
  <conditionalFormatting sqref="GE156:GK157">
    <cfRule type="expression" dxfId="89" priority="90">
      <formula>AND(task_start&lt;=GE$6,ROUNDDOWN((task_end-task_start+1)*task_progress,0)+task_start-1&gt;=GE$6)</formula>
    </cfRule>
    <cfRule type="expression" dxfId="88" priority="91" stopIfTrue="1">
      <formula>AND(task_end&gt;=GE$6,task_start&lt;GF$6)</formula>
    </cfRule>
  </conditionalFormatting>
  <conditionalFormatting sqref="GL156:GR157">
    <cfRule type="expression" dxfId="87" priority="88">
      <formula>AND(task_start&lt;=GL$6,ROUNDDOWN((task_end-task_start+1)*task_progress,0)+task_start-1&gt;=GL$6)</formula>
    </cfRule>
    <cfRule type="expression" dxfId="86" priority="89" stopIfTrue="1">
      <formula>AND(task_end&gt;=GL$6,task_start&lt;GM$6)</formula>
    </cfRule>
  </conditionalFormatting>
  <conditionalFormatting sqref="GS156:GY157">
    <cfRule type="expression" dxfId="85" priority="86">
      <formula>AND(task_start&lt;=GS$6,ROUNDDOWN((task_end-task_start+1)*task_progress,0)+task_start-1&gt;=GS$6)</formula>
    </cfRule>
    <cfRule type="expression" dxfId="84" priority="87" stopIfTrue="1">
      <formula>AND(task_end&gt;=GS$6,task_start&lt;GT$6)</formula>
    </cfRule>
  </conditionalFormatting>
  <conditionalFormatting sqref="L63:BO68">
    <cfRule type="expression" dxfId="83" priority="84">
      <formula>AND(task_start&lt;=L$6,ROUNDDOWN((task_end-task_start+1)*task_progress,0)+task_start-1&gt;=L$6)</formula>
    </cfRule>
    <cfRule type="expression" dxfId="82" priority="85" stopIfTrue="1">
      <formula>AND(task_end&gt;=L$6,task_start&lt;M$6)</formula>
    </cfRule>
  </conditionalFormatting>
  <conditionalFormatting sqref="BP63:BV68">
    <cfRule type="expression" dxfId="81" priority="82">
      <formula>AND(task_start&lt;=BP$6,ROUNDDOWN((task_end-task_start+1)*task_progress,0)+task_start-1&gt;=BP$6)</formula>
    </cfRule>
    <cfRule type="expression" dxfId="80" priority="83" stopIfTrue="1">
      <formula>AND(task_end&gt;=BP$6,task_start&lt;BQ$6)</formula>
    </cfRule>
  </conditionalFormatting>
  <conditionalFormatting sqref="BW63:CC68">
    <cfRule type="expression" dxfId="79" priority="80">
      <formula>AND(task_start&lt;=BW$6,ROUNDDOWN((task_end-task_start+1)*task_progress,0)+task_start-1&gt;=BW$6)</formula>
    </cfRule>
    <cfRule type="expression" dxfId="78" priority="81" stopIfTrue="1">
      <formula>AND(task_end&gt;=BW$6,task_start&lt;BX$6)</formula>
    </cfRule>
  </conditionalFormatting>
  <conditionalFormatting sqref="CD63:CJ68">
    <cfRule type="expression" dxfId="77" priority="78">
      <formula>AND(task_start&lt;=CD$6,ROUNDDOWN((task_end-task_start+1)*task_progress,0)+task_start-1&gt;=CD$6)</formula>
    </cfRule>
    <cfRule type="expression" dxfId="76" priority="79" stopIfTrue="1">
      <formula>AND(task_end&gt;=CD$6,task_start&lt;CE$6)</formula>
    </cfRule>
  </conditionalFormatting>
  <conditionalFormatting sqref="CK63:CQ68">
    <cfRule type="expression" dxfId="75" priority="76">
      <formula>AND(task_start&lt;=CK$6,ROUNDDOWN((task_end-task_start+1)*task_progress,0)+task_start-1&gt;=CK$6)</formula>
    </cfRule>
    <cfRule type="expression" dxfId="74" priority="77" stopIfTrue="1">
      <formula>AND(task_end&gt;=CK$6,task_start&lt;CL$6)</formula>
    </cfRule>
  </conditionalFormatting>
  <conditionalFormatting sqref="CR63:CX68">
    <cfRule type="expression" dxfId="73" priority="74">
      <formula>AND(task_start&lt;=CR$6,ROUNDDOWN((task_end-task_start+1)*task_progress,0)+task_start-1&gt;=CR$6)</formula>
    </cfRule>
    <cfRule type="expression" dxfId="72" priority="75" stopIfTrue="1">
      <formula>AND(task_end&gt;=CR$6,task_start&lt;CS$6)</formula>
    </cfRule>
  </conditionalFormatting>
  <conditionalFormatting sqref="CY63:DE68">
    <cfRule type="expression" dxfId="71" priority="72">
      <formula>AND(task_start&lt;=CY$6,ROUNDDOWN((task_end-task_start+1)*task_progress,0)+task_start-1&gt;=CY$6)</formula>
    </cfRule>
    <cfRule type="expression" dxfId="70" priority="73" stopIfTrue="1">
      <formula>AND(task_end&gt;=CY$6,task_start&lt;CZ$6)</formula>
    </cfRule>
  </conditionalFormatting>
  <conditionalFormatting sqref="DF63:DL68">
    <cfRule type="expression" dxfId="69" priority="70">
      <formula>AND(task_start&lt;=DF$6,ROUNDDOWN((task_end-task_start+1)*task_progress,0)+task_start-1&gt;=DF$6)</formula>
    </cfRule>
    <cfRule type="expression" dxfId="68" priority="71" stopIfTrue="1">
      <formula>AND(task_end&gt;=DF$6,task_start&lt;DG$6)</formula>
    </cfRule>
  </conditionalFormatting>
  <conditionalFormatting sqref="DM63:DS68">
    <cfRule type="expression" dxfId="67" priority="68">
      <formula>AND(task_start&lt;=DM$6,ROUNDDOWN((task_end-task_start+1)*task_progress,0)+task_start-1&gt;=DM$6)</formula>
    </cfRule>
    <cfRule type="expression" dxfId="66" priority="69" stopIfTrue="1">
      <formula>AND(task_end&gt;=DM$6,task_start&lt;DN$6)</formula>
    </cfRule>
  </conditionalFormatting>
  <conditionalFormatting sqref="DT63:DZ68">
    <cfRule type="expression" dxfId="65" priority="66">
      <formula>AND(task_start&lt;=DT$6,ROUNDDOWN((task_end-task_start+1)*task_progress,0)+task_start-1&gt;=DT$6)</formula>
    </cfRule>
    <cfRule type="expression" dxfId="64" priority="67" stopIfTrue="1">
      <formula>AND(task_end&gt;=DT$6,task_start&lt;DU$6)</formula>
    </cfRule>
  </conditionalFormatting>
  <conditionalFormatting sqref="EA63:EG68">
    <cfRule type="expression" dxfId="63" priority="64">
      <formula>AND(task_start&lt;=EA$6,ROUNDDOWN((task_end-task_start+1)*task_progress,0)+task_start-1&gt;=EA$6)</formula>
    </cfRule>
    <cfRule type="expression" dxfId="62" priority="65" stopIfTrue="1">
      <formula>AND(task_end&gt;=EA$6,task_start&lt;EB$6)</formula>
    </cfRule>
  </conditionalFormatting>
  <conditionalFormatting sqref="EH63:EN68">
    <cfRule type="expression" dxfId="61" priority="62">
      <formula>AND(task_start&lt;=EH$6,ROUNDDOWN((task_end-task_start+1)*task_progress,0)+task_start-1&gt;=EH$6)</formula>
    </cfRule>
    <cfRule type="expression" dxfId="60" priority="63" stopIfTrue="1">
      <formula>AND(task_end&gt;=EH$6,task_start&lt;EI$6)</formula>
    </cfRule>
  </conditionalFormatting>
  <conditionalFormatting sqref="EO63:EU68">
    <cfRule type="expression" dxfId="59" priority="60">
      <formula>AND(task_start&lt;=EO$6,ROUNDDOWN((task_end-task_start+1)*task_progress,0)+task_start-1&gt;=EO$6)</formula>
    </cfRule>
    <cfRule type="expression" dxfId="58" priority="61" stopIfTrue="1">
      <formula>AND(task_end&gt;=EO$6,task_start&lt;EP$6)</formula>
    </cfRule>
  </conditionalFormatting>
  <conditionalFormatting sqref="EV63:FB68">
    <cfRule type="expression" dxfId="57" priority="58">
      <formula>AND(task_start&lt;=EV$6,ROUNDDOWN((task_end-task_start+1)*task_progress,0)+task_start-1&gt;=EV$6)</formula>
    </cfRule>
    <cfRule type="expression" dxfId="56" priority="59" stopIfTrue="1">
      <formula>AND(task_end&gt;=EV$6,task_start&lt;EW$6)</formula>
    </cfRule>
  </conditionalFormatting>
  <conditionalFormatting sqref="FC63:FI68">
    <cfRule type="expression" dxfId="55" priority="56">
      <formula>AND(task_start&lt;=FC$6,ROUNDDOWN((task_end-task_start+1)*task_progress,0)+task_start-1&gt;=FC$6)</formula>
    </cfRule>
    <cfRule type="expression" dxfId="54" priority="57" stopIfTrue="1">
      <formula>AND(task_end&gt;=FC$6,task_start&lt;FD$6)</formula>
    </cfRule>
  </conditionalFormatting>
  <conditionalFormatting sqref="FJ63:FP68">
    <cfRule type="expression" dxfId="53" priority="54">
      <formula>AND(task_start&lt;=FJ$6,ROUNDDOWN((task_end-task_start+1)*task_progress,0)+task_start-1&gt;=FJ$6)</formula>
    </cfRule>
    <cfRule type="expression" dxfId="52" priority="55" stopIfTrue="1">
      <formula>AND(task_end&gt;=FJ$6,task_start&lt;FK$6)</formula>
    </cfRule>
  </conditionalFormatting>
  <conditionalFormatting sqref="FQ63:FW68">
    <cfRule type="expression" dxfId="51" priority="52">
      <formula>AND(task_start&lt;=FQ$6,ROUNDDOWN((task_end-task_start+1)*task_progress,0)+task_start-1&gt;=FQ$6)</formula>
    </cfRule>
    <cfRule type="expression" dxfId="50" priority="53" stopIfTrue="1">
      <formula>AND(task_end&gt;=FQ$6,task_start&lt;FR$6)</formula>
    </cfRule>
  </conditionalFormatting>
  <conditionalFormatting sqref="FX63:GD68">
    <cfRule type="expression" dxfId="49" priority="50">
      <formula>AND(task_start&lt;=FX$6,ROUNDDOWN((task_end-task_start+1)*task_progress,0)+task_start-1&gt;=FX$6)</formula>
    </cfRule>
    <cfRule type="expression" dxfId="48" priority="51" stopIfTrue="1">
      <formula>AND(task_end&gt;=FX$6,task_start&lt;FY$6)</formula>
    </cfRule>
  </conditionalFormatting>
  <conditionalFormatting sqref="GE63:GK68">
    <cfRule type="expression" dxfId="47" priority="48">
      <formula>AND(task_start&lt;=GE$6,ROUNDDOWN((task_end-task_start+1)*task_progress,0)+task_start-1&gt;=GE$6)</formula>
    </cfRule>
    <cfRule type="expression" dxfId="46" priority="49" stopIfTrue="1">
      <formula>AND(task_end&gt;=GE$6,task_start&lt;GF$6)</formula>
    </cfRule>
  </conditionalFormatting>
  <conditionalFormatting sqref="GL63:GR68">
    <cfRule type="expression" dxfId="45" priority="46">
      <formula>AND(task_start&lt;=GL$6,ROUNDDOWN((task_end-task_start+1)*task_progress,0)+task_start-1&gt;=GL$6)</formula>
    </cfRule>
    <cfRule type="expression" dxfId="44" priority="47" stopIfTrue="1">
      <formula>AND(task_end&gt;=GL$6,task_start&lt;GM$6)</formula>
    </cfRule>
  </conditionalFormatting>
  <conditionalFormatting sqref="GS63:GY68">
    <cfRule type="expression" dxfId="43" priority="44">
      <formula>AND(task_start&lt;=GS$6,ROUNDDOWN((task_end-task_start+1)*task_progress,0)+task_start-1&gt;=GS$6)</formula>
    </cfRule>
    <cfRule type="expression" dxfId="42" priority="45" stopIfTrue="1">
      <formula>AND(task_end&gt;=GS$6,task_start&lt;GT$6)</formula>
    </cfRule>
  </conditionalFormatting>
  <conditionalFormatting sqref="L89:BO94">
    <cfRule type="expression" dxfId="41" priority="42">
      <formula>AND(task_start&lt;=L$6,ROUNDDOWN((task_end-task_start+1)*task_progress,0)+task_start-1&gt;=L$6)</formula>
    </cfRule>
    <cfRule type="expression" dxfId="40" priority="43" stopIfTrue="1">
      <formula>AND(task_end&gt;=L$6,task_start&lt;M$6)</formula>
    </cfRule>
  </conditionalFormatting>
  <conditionalFormatting sqref="BP89:BV94">
    <cfRule type="expression" dxfId="39" priority="40">
      <formula>AND(task_start&lt;=BP$6,ROUNDDOWN((task_end-task_start+1)*task_progress,0)+task_start-1&gt;=BP$6)</formula>
    </cfRule>
    <cfRule type="expression" dxfId="38" priority="41" stopIfTrue="1">
      <formula>AND(task_end&gt;=BP$6,task_start&lt;BQ$6)</formula>
    </cfRule>
  </conditionalFormatting>
  <conditionalFormatting sqref="BW89:CC94">
    <cfRule type="expression" dxfId="37" priority="38">
      <formula>AND(task_start&lt;=BW$6,ROUNDDOWN((task_end-task_start+1)*task_progress,0)+task_start-1&gt;=BW$6)</formula>
    </cfRule>
    <cfRule type="expression" dxfId="36" priority="39" stopIfTrue="1">
      <formula>AND(task_end&gt;=BW$6,task_start&lt;BX$6)</formula>
    </cfRule>
  </conditionalFormatting>
  <conditionalFormatting sqref="CD89:CJ94">
    <cfRule type="expression" dxfId="35" priority="36">
      <formula>AND(task_start&lt;=CD$6,ROUNDDOWN((task_end-task_start+1)*task_progress,0)+task_start-1&gt;=CD$6)</formula>
    </cfRule>
    <cfRule type="expression" dxfId="34" priority="37" stopIfTrue="1">
      <formula>AND(task_end&gt;=CD$6,task_start&lt;CE$6)</formula>
    </cfRule>
  </conditionalFormatting>
  <conditionalFormatting sqref="CK89:CQ94">
    <cfRule type="expression" dxfId="33" priority="34">
      <formula>AND(task_start&lt;=CK$6,ROUNDDOWN((task_end-task_start+1)*task_progress,0)+task_start-1&gt;=CK$6)</formula>
    </cfRule>
    <cfRule type="expression" dxfId="32" priority="35" stopIfTrue="1">
      <formula>AND(task_end&gt;=CK$6,task_start&lt;CL$6)</formula>
    </cfRule>
  </conditionalFormatting>
  <conditionalFormatting sqref="CR89:CX94">
    <cfRule type="expression" dxfId="31" priority="32">
      <formula>AND(task_start&lt;=CR$6,ROUNDDOWN((task_end-task_start+1)*task_progress,0)+task_start-1&gt;=CR$6)</formula>
    </cfRule>
    <cfRule type="expression" dxfId="30" priority="33" stopIfTrue="1">
      <formula>AND(task_end&gt;=CR$6,task_start&lt;CS$6)</formula>
    </cfRule>
  </conditionalFormatting>
  <conditionalFormatting sqref="CY89:DE94">
    <cfRule type="expression" dxfId="29" priority="30">
      <formula>AND(task_start&lt;=CY$6,ROUNDDOWN((task_end-task_start+1)*task_progress,0)+task_start-1&gt;=CY$6)</formula>
    </cfRule>
    <cfRule type="expression" dxfId="28" priority="31" stopIfTrue="1">
      <formula>AND(task_end&gt;=CY$6,task_start&lt;CZ$6)</formula>
    </cfRule>
  </conditionalFormatting>
  <conditionalFormatting sqref="DF89:DL94">
    <cfRule type="expression" dxfId="27" priority="28">
      <formula>AND(task_start&lt;=DF$6,ROUNDDOWN((task_end-task_start+1)*task_progress,0)+task_start-1&gt;=DF$6)</formula>
    </cfRule>
    <cfRule type="expression" dxfId="26" priority="29" stopIfTrue="1">
      <formula>AND(task_end&gt;=DF$6,task_start&lt;DG$6)</formula>
    </cfRule>
  </conditionalFormatting>
  <conditionalFormatting sqref="DM89:DS94">
    <cfRule type="expression" dxfId="25" priority="26">
      <formula>AND(task_start&lt;=DM$6,ROUNDDOWN((task_end-task_start+1)*task_progress,0)+task_start-1&gt;=DM$6)</formula>
    </cfRule>
    <cfRule type="expression" dxfId="24" priority="27" stopIfTrue="1">
      <formula>AND(task_end&gt;=DM$6,task_start&lt;DN$6)</formula>
    </cfRule>
  </conditionalFormatting>
  <conditionalFormatting sqref="DT89:DZ94">
    <cfRule type="expression" dxfId="23" priority="24">
      <formula>AND(task_start&lt;=DT$6,ROUNDDOWN((task_end-task_start+1)*task_progress,0)+task_start-1&gt;=DT$6)</formula>
    </cfRule>
    <cfRule type="expression" dxfId="22" priority="25" stopIfTrue="1">
      <formula>AND(task_end&gt;=DT$6,task_start&lt;DU$6)</formula>
    </cfRule>
  </conditionalFormatting>
  <conditionalFormatting sqref="EA89:EG94">
    <cfRule type="expression" dxfId="21" priority="22">
      <formula>AND(task_start&lt;=EA$6,ROUNDDOWN((task_end-task_start+1)*task_progress,0)+task_start-1&gt;=EA$6)</formula>
    </cfRule>
    <cfRule type="expression" dxfId="20" priority="23" stopIfTrue="1">
      <formula>AND(task_end&gt;=EA$6,task_start&lt;EB$6)</formula>
    </cfRule>
  </conditionalFormatting>
  <conditionalFormatting sqref="EH89:EN94">
    <cfRule type="expression" dxfId="19" priority="20">
      <formula>AND(task_start&lt;=EH$6,ROUNDDOWN((task_end-task_start+1)*task_progress,0)+task_start-1&gt;=EH$6)</formula>
    </cfRule>
    <cfRule type="expression" dxfId="18" priority="21" stopIfTrue="1">
      <formula>AND(task_end&gt;=EH$6,task_start&lt;EI$6)</formula>
    </cfRule>
  </conditionalFormatting>
  <conditionalFormatting sqref="EO89:EU94">
    <cfRule type="expression" dxfId="17" priority="18">
      <formula>AND(task_start&lt;=EO$6,ROUNDDOWN((task_end-task_start+1)*task_progress,0)+task_start-1&gt;=EO$6)</formula>
    </cfRule>
    <cfRule type="expression" dxfId="16" priority="19" stopIfTrue="1">
      <formula>AND(task_end&gt;=EO$6,task_start&lt;EP$6)</formula>
    </cfRule>
  </conditionalFormatting>
  <conditionalFormatting sqref="EV89:FB94">
    <cfRule type="expression" dxfId="15" priority="16">
      <formula>AND(task_start&lt;=EV$6,ROUNDDOWN((task_end-task_start+1)*task_progress,0)+task_start-1&gt;=EV$6)</formula>
    </cfRule>
    <cfRule type="expression" dxfId="14" priority="17" stopIfTrue="1">
      <formula>AND(task_end&gt;=EV$6,task_start&lt;EW$6)</formula>
    </cfRule>
  </conditionalFormatting>
  <conditionalFormatting sqref="FC89:FI94">
    <cfRule type="expression" dxfId="13" priority="14">
      <formula>AND(task_start&lt;=FC$6,ROUNDDOWN((task_end-task_start+1)*task_progress,0)+task_start-1&gt;=FC$6)</formula>
    </cfRule>
    <cfRule type="expression" dxfId="12" priority="15" stopIfTrue="1">
      <formula>AND(task_end&gt;=FC$6,task_start&lt;FD$6)</formula>
    </cfRule>
  </conditionalFormatting>
  <conditionalFormatting sqref="FJ89:FP94">
    <cfRule type="expression" dxfId="11" priority="12">
      <formula>AND(task_start&lt;=FJ$6,ROUNDDOWN((task_end-task_start+1)*task_progress,0)+task_start-1&gt;=FJ$6)</formula>
    </cfRule>
    <cfRule type="expression" dxfId="10" priority="13" stopIfTrue="1">
      <formula>AND(task_end&gt;=FJ$6,task_start&lt;FK$6)</formula>
    </cfRule>
  </conditionalFormatting>
  <conditionalFormatting sqref="FQ89:FW94">
    <cfRule type="expression" dxfId="9" priority="10">
      <formula>AND(task_start&lt;=FQ$6,ROUNDDOWN((task_end-task_start+1)*task_progress,0)+task_start-1&gt;=FQ$6)</formula>
    </cfRule>
    <cfRule type="expression" dxfId="8" priority="11" stopIfTrue="1">
      <formula>AND(task_end&gt;=FQ$6,task_start&lt;FR$6)</formula>
    </cfRule>
  </conditionalFormatting>
  <conditionalFormatting sqref="FX89:GD94">
    <cfRule type="expression" dxfId="7" priority="8">
      <formula>AND(task_start&lt;=FX$6,ROUNDDOWN((task_end-task_start+1)*task_progress,0)+task_start-1&gt;=FX$6)</formula>
    </cfRule>
    <cfRule type="expression" dxfId="6" priority="9" stopIfTrue="1">
      <formula>AND(task_end&gt;=FX$6,task_start&lt;FY$6)</formula>
    </cfRule>
  </conditionalFormatting>
  <conditionalFormatting sqref="GE89:GK94">
    <cfRule type="expression" dxfId="5" priority="6">
      <formula>AND(task_start&lt;=GE$6,ROUNDDOWN((task_end-task_start+1)*task_progress,0)+task_start-1&gt;=GE$6)</formula>
    </cfRule>
    <cfRule type="expression" dxfId="4" priority="7" stopIfTrue="1">
      <formula>AND(task_end&gt;=GE$6,task_start&lt;GF$6)</formula>
    </cfRule>
  </conditionalFormatting>
  <conditionalFormatting sqref="GL89:GR94">
    <cfRule type="expression" dxfId="3" priority="4">
      <formula>AND(task_start&lt;=GL$6,ROUNDDOWN((task_end-task_start+1)*task_progress,0)+task_start-1&gt;=GL$6)</formula>
    </cfRule>
    <cfRule type="expression" dxfId="2" priority="5" stopIfTrue="1">
      <formula>AND(task_end&gt;=GL$6,task_start&lt;GM$6)</formula>
    </cfRule>
  </conditionalFormatting>
  <conditionalFormatting sqref="GS89:GY94">
    <cfRule type="expression" dxfId="1" priority="2">
      <formula>AND(task_start&lt;=GS$6,ROUNDDOWN((task_end-task_start+1)*task_progress,0)+task_start-1&gt;=GS$6)</formula>
    </cfRule>
    <cfRule type="expression" dxfId="0" priority="3" stopIfTrue="1">
      <formula>AND(task_end&gt;=GS$6,task_start&lt;GT$6)</formula>
    </cfRule>
  </conditionalFormatting>
  <dataValidations count="13">
    <dataValidation type="whole" operator="greaterThanOrEqual" allowBlank="1" showInputMessage="1" promptTitle="Display Week" prompt="Changing this number will scroll the Gantt Chart view." sqref="T2:T3" xr:uid="{00000000-0002-0000-0000-000000000000}">
      <formula1>1</formula1>
    </dataValidation>
    <dataValidation allowBlank="1" showInputMessage="1" showErrorMessage="1" prompt="Create a Project Schedule in this worksheet._x000a_Enter title of this project in cell B1. _x000a_Information on how to use this worksheet, including instructions for screen readers and the author of this workbook, is in the About worksheet._x000a_" sqref="A1" xr:uid="{D005F8F4-EA16-4627-8A05-1997BE425B88}"/>
    <dataValidation allowBlank="1" showInputMessage="1" showErrorMessage="1" prompt="Enter Company name in cel B2." sqref="A2:A3" xr:uid="{75F274B0-5B30-4CC0-A53C-C012C0845179}"/>
    <dataValidation allowBlank="1" showInputMessage="1" showErrorMessage="1" prompt="Enter the name of the Project Lead in cell C3. Enter the Project Start date in cell Q1. Project Start: label is in cell I1." sqref="A4" xr:uid="{EEA7C783-457F-401F-98B9-9035587B9210}"/>
    <dataValidation allowBlank="1" showInputMessage="1" showErrorMessage="1" prompt="The Display week in cell Q2 is the starting week to display in the project schedule in cell I4. The project start date is Week 1. To change the display week, enter a new week number in cell Q2._x000a__x000a_Start date for each week is auto calculated starting in I4." sqref="A5" xr:uid="{43382715-6BC7-4B19-A31B-4B13A11ED166}"/>
    <dataValidation allowBlank="1" showInputMessage="1" showErrorMessage="1" prompt="Cells I5 through BL5 contain the day number for the week represented in the cell block above each date and are auto calculated._x000a__x000a_Today's date is outlined from today's date in row 5 through the entire date column to the end of the project schedule." sqref="A6:A7" xr:uid="{7A3789A6-A3FB-43B6-A4F7-8C0AC564F67E}"/>
    <dataValidation allowBlank="1" showInputMessage="1" showErrorMessage="1" prompt="Cell B8 contains the Phase 1 sample title. Enter a new title in cell B8._x000a_To delete the phase and work only from tasks, simply delete this row." sqref="A9 A137:A138" xr:uid="{CEC78982-AFA8-419E-B0A2-676B709E5100}"/>
    <dataValidation allowBlank="1" showInputMessage="1" showErrorMessage="1" prompt="B9 contains the task name.  C9 is the assignee.  D9 is a progress bar that shades based on the number entered into the cell.  _x000a__x000a_E9 contains the start date and F9 contains the end date._x000a__x000a_The Gantt chart will fill in starting in cell I9 based on task dates." sqref="A10 A140" xr:uid="{D870A2F6-6B07-4F5A-A81D-4BCCFADF8796}"/>
    <dataValidation allowBlank="1" showInputMessage="1" showErrorMessage="1" prompt="Rows 10 through 13 repeat the pattern from row 9. _x000a__x000a_Repeat the instructions from cell A9 for all task rows in this worksheet. _x000a__x000a_Continue entering tasks in cells A10 through A13 or go to cell A14 to learn more." sqref="A11 A141" xr:uid="{872449A7-C3CC-45B6-BA90-B1AAD66BA0E5}"/>
    <dataValidation allowBlank="1" showInputMessage="1" showErrorMessage="1" prompt="Cell B14 contains the Phase 2 sample title. Enter a new title in cell B14._x000a_To delete the phase and work only from tasks, simply delete this row. To remove the phase, simply delete the row. Add tasks to previous phase by entering a new row above this one._x000a_" sqref="A76 A69" xr:uid="{4F48FC41-E335-47F1-87AA-3333A52AD81C}"/>
    <dataValidation allowBlank="1" showInputMessage="1" showErrorMessage="1" prompt="Phase 4's sample block starts in cell B26." sqref="A112:A113 A133" xr:uid="{DE54E5DE-526D-4D71-8D03-E99B4AB2FEE5}"/>
    <dataValidation allowBlank="1" showInputMessage="1" showErrorMessage="1" prompt="This row marks the end of the Project Schedule. DO NOT enter anything in this row. _x000a_Insert new rows ABOVE this one to continue building out your Project Schedule." sqref="A158" xr:uid="{79B9237E-4DD3-4E0F-8ED6-E0B695A99D96}"/>
    <dataValidation allowBlank="1" showInputMessage="1" showErrorMessage="1" prompt="Phase 3's sample block starts in cell B20." sqref="A88" xr:uid="{956902D1-D3B5-416D-BB69-9362D193BC0A}"/>
  </dataValidations>
  <printOptions horizontalCentered="1"/>
  <pageMargins left="0.35" right="0.35" top="0.35" bottom="0.5" header="0.3" footer="0.3"/>
  <pageSetup scale="57"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F8:F146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showGridLines="0" topLeftCell="A12" zoomScaleNormal="100" workbookViewId="0"/>
  </sheetViews>
  <sheetFormatPr defaultColWidth="9" defaultRowHeight="12.75"/>
  <cols>
    <col min="1" max="1" width="87" style="7" customWidth="1"/>
    <col min="2" max="16384" width="9" style="1"/>
  </cols>
  <sheetData>
    <row r="1" spans="1:2" ht="46.5" customHeight="1"/>
    <row r="2" spans="1:2" s="9" customFormat="1" ht="15.75">
      <c r="A2" s="79" t="s">
        <v>133</v>
      </c>
      <c r="B2" s="8"/>
    </row>
    <row r="3" spans="1:2" s="11" customFormat="1" ht="27" customHeight="1">
      <c r="A3" s="80"/>
      <c r="B3" s="12"/>
    </row>
    <row r="4" spans="1:2" s="10" customFormat="1" ht="31.5">
      <c r="A4" s="81" t="s">
        <v>134</v>
      </c>
    </row>
    <row r="5" spans="1:2" ht="74.25" customHeight="1">
      <c r="A5" s="82" t="s">
        <v>135</v>
      </c>
    </row>
    <row r="6" spans="1:2" ht="26.25" customHeight="1">
      <c r="A6" s="81" t="s">
        <v>136</v>
      </c>
    </row>
    <row r="7" spans="1:2" s="7" customFormat="1" ht="205.15" customHeight="1">
      <c r="A7" s="83" t="s">
        <v>137</v>
      </c>
    </row>
    <row r="8" spans="1:2" s="10" customFormat="1" ht="31.5">
      <c r="A8" s="81" t="s">
        <v>138</v>
      </c>
    </row>
    <row r="9" spans="1:2" ht="57">
      <c r="A9" s="82" t="s">
        <v>139</v>
      </c>
    </row>
    <row r="10" spans="1:2" s="7" customFormat="1" ht="28.15" customHeight="1">
      <c r="A10" s="84" t="s">
        <v>140</v>
      </c>
    </row>
    <row r="11" spans="1:2" s="10" customFormat="1" ht="31.5">
      <c r="A11" s="81" t="s">
        <v>141</v>
      </c>
    </row>
    <row r="12" spans="1:2" ht="28.5">
      <c r="A12" s="82" t="s">
        <v>142</v>
      </c>
    </row>
    <row r="13" spans="1:2" s="7" customFormat="1" ht="28.15" customHeight="1">
      <c r="A13" s="84" t="s">
        <v>143</v>
      </c>
    </row>
    <row r="14" spans="1:2" s="10" customFormat="1" ht="31.5">
      <c r="A14" s="81" t="s">
        <v>144</v>
      </c>
    </row>
    <row r="15" spans="1:2" ht="75" customHeight="1">
      <c r="A15" s="82" t="s">
        <v>145</v>
      </c>
    </row>
    <row r="16" spans="1:2" ht="71.25">
      <c r="A16" s="82" t="s">
        <v>146</v>
      </c>
    </row>
    <row r="17" spans="1:1">
      <c r="A17" s="85"/>
    </row>
    <row r="18" spans="1:1">
      <c r="A18" s="85"/>
    </row>
    <row r="19" spans="1:1">
      <c r="A19" s="85"/>
    </row>
    <row r="20" spans="1:1">
      <c r="A20" s="85"/>
    </row>
    <row r="21" spans="1:1">
      <c r="A21" s="85"/>
    </row>
    <row r="22" spans="1:1">
      <c r="A22" s="85"/>
    </row>
    <row r="23" spans="1:1">
      <c r="A23" s="85"/>
    </row>
    <row r="24" spans="1:1">
      <c r="A24" s="85"/>
    </row>
  </sheetData>
  <hyperlinks>
    <hyperlink ref="A13" r:id="rId1" xr:uid="{00000000-0004-0000-0100-000000000000}"/>
    <hyperlink ref="A10" r:id="rId2" xr:uid="{00000000-0004-0000-0100-000001000000}"/>
    <hyperlink ref="A2" r:id="rId3" xr:uid="{00000000-0004-0000-0100-000003000000}"/>
  </hyperlinks>
  <pageMargins left="0.5" right="0.5" top="0.5" bottom="0.5" header="0.3" footer="0.3"/>
  <pageSetup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44b9b81-f00f-4029-838b-facc7044207b" xsi:nil="true"/>
    <lcf76f155ced4ddcb4097134ff3c332f xmlns="ee1115c3-c99d-41ce-8a1b-ffa6f4bd9be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0E33B254D24A48BF2F40E02D23F587" ma:contentTypeVersion="15" ma:contentTypeDescription="Create a new document." ma:contentTypeScope="" ma:versionID="4acf939ae051bb647ba8d75ace8e64ef">
  <xsd:schema xmlns:xsd="http://www.w3.org/2001/XMLSchema" xmlns:xs="http://www.w3.org/2001/XMLSchema" xmlns:p="http://schemas.microsoft.com/office/2006/metadata/properties" xmlns:ns2="ee1115c3-c99d-41ce-8a1b-ffa6f4bd9bec" xmlns:ns3="544b9b81-f00f-4029-838b-facc7044207b" targetNamespace="http://schemas.microsoft.com/office/2006/metadata/properties" ma:root="true" ma:fieldsID="c5e4fb71c578637ae687586bf4cc6259" ns2:_="" ns3:_="">
    <xsd:import namespace="ee1115c3-c99d-41ce-8a1b-ffa6f4bd9bec"/>
    <xsd:import namespace="544b9b81-f00f-4029-838b-facc704420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1115c3-c99d-41ce-8a1b-ffa6f4bd9b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b9b81-f00f-4029-838b-facc704420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b9ffd97-e612-4207-9e42-a7fa694d3090}" ma:internalName="TaxCatchAll" ma:showField="CatchAllData" ma:web="544b9b81-f00f-4029-838b-facc70442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45281-08F3-4104-84BD-39F3D8CFB195}"/>
</file>

<file path=customXml/itemProps2.xml><?xml version="1.0" encoding="utf-8"?>
<ds:datastoreItem xmlns:ds="http://schemas.openxmlformats.org/officeDocument/2006/customXml" ds:itemID="{A82239A0-E68C-493F-BEE6-C77FEA397FD6}"/>
</file>

<file path=customXml/itemProps3.xml><?xml version="1.0" encoding="utf-8"?>
<ds:datastoreItem xmlns:ds="http://schemas.openxmlformats.org/officeDocument/2006/customXml" ds:itemID="{5F8FDDB6-DD20-4CC3-9351-4253BD02698F}"/>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Anne-Sophie BROCARD</dc:creator>
  <cp:keywords/>
  <dc:description/>
  <cp:lastModifiedBy>Xiang, George (CDC/IOD/OLSS/CLSR)</cp:lastModifiedBy>
  <cp:revision/>
  <dcterms:created xsi:type="dcterms:W3CDTF">2022-03-11T22:41:12Z</dcterms:created>
  <dcterms:modified xsi:type="dcterms:W3CDTF">2024-02-27T16:41:54Z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0x010100250E33B254D24A48BF2F40E02D23F587</vt:lpwstr>
  </property>
  <property fmtid="{D5CDD505-2E9C-101B-9397-08002B2CF9AE}" pid="3" name="MediaServiceImageTags">
    <vt:lpwstr/>
  </property>
</Properties>
</file>