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.sharepoint.com/teams/NCHS-Rapid-Surveys/Shared Documents/General/ProjectManagement/data quality/RSS-3/Sent to OIS/"/>
    </mc:Choice>
  </mc:AlternateContent>
  <xr:revisionPtr revIDLastSave="25" documentId="8_{34E7A820-698F-4F07-A2EC-512E7456BB4C}" xr6:coauthVersionLast="47" xr6:coauthVersionMax="47" xr10:uidLastSave="{8541C904-DB0B-4A95-86F1-5A9FC71520A2}"/>
  <bookViews>
    <workbookView xWindow="-108" yWindow="-108" windowWidth="23256" windowHeight="12576" firstSheet="9" activeTab="9" xr2:uid="{619D8831-F7D5-4A6B-BBC7-30259B9A3BF6}"/>
  </bookViews>
  <sheets>
    <sheet name="Table 1" sheetId="12" r:id="rId1"/>
    <sheet name="Table 2" sheetId="9" r:id="rId2"/>
    <sheet name="Table 3" sheetId="4" r:id="rId3"/>
    <sheet name="Table 4" sheetId="16" r:id="rId4"/>
    <sheet name="Table 5" sheetId="2" r:id="rId5"/>
    <sheet name="Table 6" sheetId="25" r:id="rId6"/>
    <sheet name="Table 7" sheetId="1" r:id="rId7"/>
    <sheet name="Table 8" sheetId="18" r:id="rId8"/>
    <sheet name="Table 9" sheetId="19" r:id="rId9"/>
    <sheet name="Table 10" sheetId="6" r:id="rId10"/>
    <sheet name="Table 11" sheetId="7" r:id="rId11"/>
    <sheet name="Table 12" sheetId="14" r:id="rId12"/>
    <sheet name="Table 13" sheetId="13" r:id="rId13"/>
    <sheet name="Table 14" sheetId="17" r:id="rId14"/>
    <sheet name="Table 15" sheetId="15" r:id="rId15"/>
    <sheet name="Table 16" sheetId="20" r:id="rId16"/>
    <sheet name="Table 17" sheetId="21" r:id="rId17"/>
    <sheet name="Table 18" sheetId="22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8" l="1"/>
  <c r="G8" i="25"/>
  <c r="E8" i="25"/>
  <c r="C8" i="25"/>
</calcChain>
</file>

<file path=xl/sharedStrings.xml><?xml version="1.0" encoding="utf-8"?>
<sst xmlns="http://schemas.openxmlformats.org/spreadsheetml/2006/main" count="798" uniqueCount="349">
  <si>
    <t>Table 1. Collection dates, number of interviews targeted and completed, and sample sizes by panel provider: Rapid Surveys System Round 3</t>
  </si>
  <si>
    <t>Panel Provider</t>
  </si>
  <si>
    <t>Collection Dates</t>
  </si>
  <si>
    <r>
      <rPr>
        <b/>
        <sz val="8"/>
        <rFont val="Arial"/>
        <family val="2"/>
      </rPr>
      <t>Targeted Number of Com</t>
    </r>
    <r>
      <rPr>
        <b/>
        <sz val="8"/>
        <color theme="1"/>
        <rFont val="Arial"/>
        <family val="2"/>
      </rPr>
      <t>pleted Interviews</t>
    </r>
  </si>
  <si>
    <t>Sample Size</t>
  </si>
  <si>
    <t>Number of Completed Interviews</t>
  </si>
  <si>
    <t>Combined</t>
  </si>
  <si>
    <t>1/15/2024-2/15/2024</t>
  </si>
  <si>
    <t>Panel Provider 1</t>
  </si>
  <si>
    <t>1/18/2024-2/15/2024</t>
  </si>
  <si>
    <t>Panel Provider 2</t>
  </si>
  <si>
    <t>1/15/2024-2/2/2024</t>
  </si>
  <si>
    <t>Table 2. Household panel recruitment rate, household panel retention rate, household panel profile rate, survey completion rate, and final cumulative response rate by panel provider: Rapid Surveys System Round 3</t>
  </si>
  <si>
    <t>Household Panel Recruitment Rate\1</t>
  </si>
  <si>
    <t>Household Panel Retention Rate\2</t>
  </si>
  <si>
    <t>Household Panel Profile Rate\3</t>
  </si>
  <si>
    <t>Unweighted Survey Completion Rate\4</t>
  </si>
  <si>
    <t>Cumulative Response Rate\5</t>
  </si>
  <si>
    <t>---</t>
  </si>
  <si>
    <t>--- Not applicable</t>
  </si>
  <si>
    <t>\1 The panel recruitment rate represents the percentage of sampled households where at least one adult successfully completed the recruitment survey and joined the panel. </t>
  </si>
  <si>
    <t>\2 The panel retention rate represents the percentage of recruited households that remain on the panel and are available for sampling for a survey.  </t>
  </si>
  <si>
    <t>\3 The profile rate represents the percentage of recruited households where at least one adult resident completes a profile survey. The profile survey collects more detailed information about the person and household.</t>
  </si>
  <si>
    <t>\4 The unweighted survey completion rate uses the AAPOR RR5 response rate definition: The American Association for Public Opinion Research. 2023. Standard Definitions: Final Dispositions of Case Codes and Outcome Rates for Surveys. 10th edition.</t>
  </si>
  <si>
    <t>\5 Cumulative response rate follows the American Association for Public Opinion Research (AAPOR) CUMRR1 definition (AAPOR, 2016). However, Panel Providers 1 and 2 compute a CUMRR1 differently. For Panel Provider 1, it is the product of the panel recruitment rate, the panel retention rate, and the study-specific survey completion rate. For Panel Provider 2, it is the product of the panel recruitment rate, panel profile rate, and the study-specific survey completion rate.</t>
  </si>
  <si>
    <t>Table 3. Sample and respondent counts and unweighted survey completion rates by panel provider and select panelist characteristics: Rapid Surveys System Round 3</t>
  </si>
  <si>
    <t>Sampled</t>
  </si>
  <si>
    <t>Respondents</t>
  </si>
  <si>
    <t>Unweighted Completion Rate\1</t>
  </si>
  <si>
    <t>Total</t>
  </si>
  <si>
    <t>Age group</t>
  </si>
  <si>
    <t>18-24</t>
  </si>
  <si>
    <t>25-34</t>
  </si>
  <si>
    <t>35-44</t>
  </si>
  <si>
    <t>45-64</t>
  </si>
  <si>
    <t>65 and older</t>
  </si>
  <si>
    <t>Sex</t>
  </si>
  <si>
    <t>Male</t>
  </si>
  <si>
    <t>Female</t>
  </si>
  <si>
    <t>Race and Hispanic origin\2</t>
  </si>
  <si>
    <t>Asian, non-Hispanic</t>
  </si>
  <si>
    <t>Black, non-Hispanic</t>
  </si>
  <si>
    <t>White, non-Hispanic</t>
  </si>
  <si>
    <t>Other and multiple races, non-Hispanic</t>
  </si>
  <si>
    <t>Hispanic</t>
  </si>
  <si>
    <t>Educational attainment</t>
  </si>
  <si>
    <t>Less than high school</t>
  </si>
  <si>
    <t>High school diploma\3</t>
  </si>
  <si>
    <t>Some college</t>
  </si>
  <si>
    <t>Bachelor's degree or more</t>
  </si>
  <si>
    <t>Urbanization level</t>
  </si>
  <si>
    <t>Metropolitan</t>
  </si>
  <si>
    <t>Nonmetropolitan</t>
  </si>
  <si>
    <t>\1 The unweighted survey completion rate uses the AAPOR RR5 response rate definition: The American Association for Public Opinion Research. 2023. Standard Definitions: Final Dispositions of Case Codes and Outcome Rates for Surveys. 10th edition.</t>
  </si>
  <si>
    <t>\2 Adults categorized as Hispanic may be any race or combination of races. Adults categorized as Asian non-Hispanic, Black non-Hispanic, and White non-Hispanic indicated one race only. Non-Hispanic adults of multiple or other races are combined into the Other and multiple races non-Hispanic category.</t>
  </si>
  <si>
    <t>\3 Includes adults who have a GED.</t>
  </si>
  <si>
    <t>Table 4. Median overall survey and section times (in minutes) by panel provider for interviews completed in 60 minutes or less in a single visit\1: Rapid Surveys System Round 3</t>
  </si>
  <si>
    <t>Section</t>
  </si>
  <si>
    <t>Number of Questions</t>
  </si>
  <si>
    <t>Total time</t>
  </si>
  <si>
    <t>HIS - Self-reported health status</t>
  </si>
  <si>
    <t>CHR - Chronic conditions</t>
  </si>
  <si>
    <t>DIS - Difficulty with vision/hearing/communication/cognition</t>
  </si>
  <si>
    <t>SOC - Social and work limitations</t>
  </si>
  <si>
    <t>ACC - Healthcare access and utilization</t>
  </si>
  <si>
    <t>HCA - Health care access</t>
  </si>
  <si>
    <t>CIG - Cigarette smoking</t>
  </si>
  <si>
    <t>FHH - Family health history</t>
  </si>
  <si>
    <t>GEN - Genetic testing for cancer and heart disease</t>
  </si>
  <si>
    <t>EMP - Employment</t>
  </si>
  <si>
    <t>FSC - Food insecurity</t>
  </si>
  <si>
    <t>CIV - Civic engagement</t>
  </si>
  <si>
    <t>LAN - Language items</t>
  </si>
  <si>
    <t>INT - Internet access and health information technology use</t>
  </si>
  <si>
    <t>TEL - Telephone use</t>
  </si>
  <si>
    <t>SEX - Sexual health</t>
  </si>
  <si>
    <t>MAR - Marital status</t>
  </si>
  <si>
    <t xml:space="preserve">\1 Times were limited to complete interviews collected in 60 minutes or less in a single to the survey instrument. Completions meeting these criteria accounted for 82.4% of all completed surveys. 			</t>
  </si>
  <si>
    <t>Table 5. Percentage distribution of breakoffs\1 (unweighted) by survey section and panel provider: Rapid Surveys System Round 3</t>
  </si>
  <si>
    <t>Number of Breakoffs</t>
  </si>
  <si>
    <t>Percentage of Breakoffs</t>
  </si>
  <si>
    <t>Intro screens and HIS - Self-reported health status</t>
  </si>
  <si>
    <t>TOTAL</t>
  </si>
  <si>
    <t>\1 A breakoff is defined as an interview that was started but not fully completed. The overall breakoff rate for Panel Provider 1 was 2.7% (116 of 4,321 panelists who started the survey) and the overall breakoff rate for Panel Provider 2 was 4.2% (182 of 4,352 panelists who started the survey).</t>
  </si>
  <si>
    <t>Table 6. Number and percent of questions at different levels of item nonresponse (unweighted) by panel provider: Rapid Surveys System Round 3</t>
  </si>
  <si>
    <t>Item Nonresponse Level</t>
  </si>
  <si>
    <t>Percent of Questions</t>
  </si>
  <si>
    <t>&lt;1%</t>
  </si>
  <si>
    <t>1% to &lt;5%</t>
  </si>
  <si>
    <t>5% to &lt;10%</t>
  </si>
  <si>
    <t>&gt;10%</t>
  </si>
  <si>
    <t>NOTES: Percentages may not add to 100 due to rounding.</t>
  </si>
  <si>
    <t>Table 7. Item nonresponse rates (unweighted) by survey section and panel provider: Rapid Surveys System Round 3</t>
  </si>
  <si>
    <t> </t>
  </si>
  <si>
    <t>Missing Responses\1</t>
  </si>
  <si>
    <t>Range of Item Nonresponse Rates</t>
  </si>
  <si>
    <t>Section Item Nonresponse Rate\2</t>
  </si>
  <si>
    <t>(0.1-0.1)</t>
  </si>
  <si>
    <t>(0.2-0.2)</t>
  </si>
  <si>
    <t>(0.1-0.2)</t>
  </si>
  <si>
    <t>(0.2-0.9)</t>
  </si>
  <si>
    <t>(0.2-1.5)</t>
  </si>
  <si>
    <t>(0.1-0.6)</t>
  </si>
  <si>
    <t>(0.1-1.1)</t>
  </si>
  <si>
    <t>(0.1-0.7)</t>
  </si>
  <si>
    <t>(0.4-0.7)</t>
  </si>
  <si>
    <t>(0.2-2.5)</t>
  </si>
  <si>
    <t>(0.1-1.4)</t>
  </si>
  <si>
    <t>(0.1-2.5)</t>
  </si>
  <si>
    <t>(0.5-0.8)</t>
  </si>
  <si>
    <t>(0.8-1.3)</t>
  </si>
  <si>
    <t>(0.5-1.3)</t>
  </si>
  <si>
    <t>(0.0-0.6)</t>
  </si>
  <si>
    <t>(0.0-0.7)</t>
  </si>
  <si>
    <t>(0.3-4.5)</t>
  </si>
  <si>
    <t>(0.1-2.8)</t>
  </si>
  <si>
    <t>(0.1-4.5)</t>
  </si>
  <si>
    <t>(0.4-11.9)</t>
  </si>
  <si>
    <t>(0.4-10.7)</t>
  </si>
  <si>
    <t>(0.2-10.0)</t>
  </si>
  <si>
    <t>(0.0-4.9)</t>
  </si>
  <si>
    <t>(0.0-10.0)</t>
  </si>
  <si>
    <t>(0.4-6.6)</t>
  </si>
  <si>
    <t>(0.4-4.3)</t>
  </si>
  <si>
    <t>(0.6-1.1)</t>
  </si>
  <si>
    <t>(0.6-1.3)</t>
  </si>
  <si>
    <t>(0.4-1.4)</t>
  </si>
  <si>
    <t>(0.2-1.2)</t>
  </si>
  <si>
    <t>(0.2-1.4)</t>
  </si>
  <si>
    <t>(0.1-0.8)</t>
  </si>
  <si>
    <t>(0.0-0.8)</t>
  </si>
  <si>
    <t>(0.4-2.7)</t>
  </si>
  <si>
    <t>(0.0-2.7)</t>
  </si>
  <si>
    <t>(0.0-4.3)</t>
  </si>
  <si>
    <t>(0.0-5.6)</t>
  </si>
  <si>
    <t>(0.6-0.9)</t>
  </si>
  <si>
    <t>(0.0-1.3)</t>
  </si>
  <si>
    <t>(0.0-11.9)</t>
  </si>
  <si>
    <t>(0.0-10.7)</t>
  </si>
  <si>
    <t>\1 Missing includes responses of don't know, refused, and did not answer.</t>
  </si>
  <si>
    <t>\2 Unweighted; missing responses / (valid responses + missing responses). For the TOTAL row, the overall item nonresponse rate is calculated based on the sum of all missing responses and the sum of all valid responses.</t>
  </si>
  <si>
    <t>Table 8. Percent of removed interviews by panel provider: Rapid Surveys System Round 3</t>
  </si>
  <si>
    <t>Number of Speeders\1 and Respondents with High Refusal Rates\2</t>
  </si>
  <si>
    <t>Number of Completed Interviews Before Data Cleaning</t>
  </si>
  <si>
    <t>Percent of Interviews Removed</t>
  </si>
  <si>
    <t>\1 Speeding was defined as completing the survey in or less than one-quarter of the median survey duration.</t>
  </si>
  <si>
    <t>\2 High refusal rate was defined as skipping or refusing more than 50% of eligible questions.</t>
  </si>
  <si>
    <t>Table 9. Percent of missing values imputed for weighting by panel provider: Rapid Surveys System Round 3</t>
  </si>
  <si>
    <t>Variable </t>
  </si>
  <si>
    <t>Source </t>
  </si>
  <si>
    <t>Percent Imputed in Stage 1\1</t>
  </si>
  <si>
    <t>Percent Imputed in Stage 2\2</t>
  </si>
  <si>
    <t>Age group</t>
  </si>
  <si>
    <t>Panel Profiles </t>
  </si>
  <si>
    <t>Region</t>
  </si>
  <si>
    <t>Race and Hispanic origin\3</t>
  </si>
  <si>
    <t>Housing tenure </t>
  </si>
  <si>
    <t>-</t>
  </si>
  <si>
    <t>Household income\4</t>
  </si>
  <si>
    <t>Marital status </t>
  </si>
  <si>
    <t>Questionnaire </t>
  </si>
  <si>
    <t>Ever diagnosed high cholesterol </t>
  </si>
  <si>
    <t>Difficulty participating in social activities\5</t>
  </si>
  <si>
    <t>Civic engagement\6</t>
  </si>
  <si>
    <t>- Percent of records imputed is not reported as variable was not used for panel specific weighting procedure.</t>
  </si>
  <si>
    <t xml:space="preserve">\1 Imputation was performed in two stages. Stage 1 imputation was performed by the panel providers for variables used in their own weighting procedures. </t>
  </si>
  <si>
    <t>\2 Imputation was performed in two stages. Stage 2 imputation was performed in post-processing for variables required for weight calibration to the National Health Interview Survey.</t>
  </si>
  <si>
    <t>\3 Race and Hispanic origin was imputed separately in Stage 1 and Stage 2 due to differences in the categories used for weighting in each stage.</t>
  </si>
  <si>
    <t>\4 Panel Provider 1 collects total household income for the prior calendar year, while Panel Provider 2 collects total household income for the past 12 months. The National Health Interview Survey collects total family income for the prior calendar year. 97.9% of sample adults in the 2023, Quarter 3, National Health Interview Survey Early Release adult datafile resided in single-family households (i.e., household and family income would be analogous).</t>
  </si>
  <si>
    <t>\5 Responses are based on a question that asked if the respondent, because of a physical, mental or emotional condition, had difficulty participating in social activities, such as visiting friends, attending clubs and meetings, or going to parties.</t>
  </si>
  <si>
    <t xml:space="preserve">\6 Civic engagement is a recode based on responses to items on volunteering for any organization or association, including children’s schools or youth organizations; attending a local public meeting in the past 12 months; and voting in the last local elections. A respondent was coded as “yes” if they answered in the affirmative to any of the individual items.  </t>
  </si>
  <si>
    <t>Table 10. Comparison of panel provider calibration variable estimates\1 to National Health Interview Survey (NHIS) population control totals prior to weight calibration: Rapid Surveys System Round 3</t>
  </si>
  <si>
    <t>NHIS, 2023 Quarter 3 Early Release</t>
  </si>
  <si>
    <t>Panel Provider 2 Compared to Panel Provider 1</t>
  </si>
  <si>
    <t>Calibration Variable</t>
  </si>
  <si>
    <t>Estimate (%)</t>
  </si>
  <si>
    <t>SE\2</t>
  </si>
  <si>
    <t>Diff.\3</t>
  </si>
  <si>
    <t>p-value\4</t>
  </si>
  <si>
    <t>Diff.\5</t>
  </si>
  <si>
    <t>p-value\6</t>
  </si>
  <si>
    <t>18-34</t>
  </si>
  <si>
    <t>35-49</t>
  </si>
  <si>
    <t>50-64</t>
  </si>
  <si>
    <t>Race and Hispanic origin\7</t>
  </si>
  <si>
    <t>High school diploma\8</t>
  </si>
  <si>
    <t>Some college or more</t>
  </si>
  <si>
    <t>Household income\9</t>
  </si>
  <si>
    <t>Less than $50,000</t>
  </si>
  <si>
    <t>$50,000 to less than $100,000</t>
  </si>
  <si>
    <t>$100,000 or more</t>
  </si>
  <si>
    <t>Housing tenure</t>
  </si>
  <si>
    <t>Own or buying</t>
  </si>
  <si>
    <t>Rent or some other arrangement</t>
  </si>
  <si>
    <t>Marital status</t>
  </si>
  <si>
    <t>Married</t>
  </si>
  <si>
    <t>Not married</t>
  </si>
  <si>
    <t>Ever diagnosed with high cholesterol</t>
  </si>
  <si>
    <t>Yes</t>
  </si>
  <si>
    <t xml:space="preserve">No </t>
  </si>
  <si>
    <t>Difficulty participating in social activities\10</t>
  </si>
  <si>
    <t>No difficulty/some difficulty</t>
  </si>
  <si>
    <t>A lot of difficulty/cannot do</t>
  </si>
  <si>
    <t>Civic engagement\11</t>
  </si>
  <si>
    <t>No</t>
  </si>
  <si>
    <t>Northeast</t>
  </si>
  <si>
    <t>Midwest</t>
  </si>
  <si>
    <t>South</t>
  </si>
  <si>
    <t>West</t>
  </si>
  <si>
    <t xml:space="preserve">\1 All survey estimates calculated with contractor provided analysis weights. Calibration totals treated as population values for test of significance. </t>
  </si>
  <si>
    <t>\2 Weighted standard error (SE) accounting for sampling design.</t>
  </si>
  <si>
    <t>\3 Diff. = difference; NHIS calibration total - survey estimate.</t>
  </si>
  <si>
    <t>\4 p-value reported for two-sided z-test comparing panel provider estimate to NHIS estimate.</t>
  </si>
  <si>
    <t>\5 Diff. = difference; Panel Provider 2 estimate - Panel Provider 1 estimate.</t>
  </si>
  <si>
    <t>\6 p-value reported for two-sided z-test comparing Panel Provider 2 estimate to Panel Provider 1 estimate.</t>
  </si>
  <si>
    <t>\7 Adults categorized as Hispanic may be any race or combination of races. Adults categorized as Black non-Hispanic and White non-Hispanic indicated one race only. Non-Hispanic adults of multiple or other races are combined into the Other and multiple races non-Hispanic category.</t>
  </si>
  <si>
    <t>\8 Includes adults who have a GED.</t>
  </si>
  <si>
    <t>\9 Panel Provider 1 collects total household income for the prior calendar year, while Panel Provider 2 collects total household income for the past 12 months. The National Health Interview Survey collects total family income for the prior calendar year. 97.9% of sample adults in the 2023, Quarter 3, National Health Interview Survey Early Release adult datafile resided in single-family households (i.e., household and family income would be analogous).</t>
  </si>
  <si>
    <t>\10 Responses are based on a question that asked if the respondent, because of a physical, mental or emotional condition, had difficulty participating in social activities, such as visiting friends, attending clubs and meetings, or going to parties.</t>
  </si>
  <si>
    <t xml:space="preserve">\11 Civic engagement is a recode based on responses to items on volunteering for any organization or association, including children’s schools or youth organizations; attending a local public meeting in the past 12 months; and voting in the last local elections. A respondent was coded as “yes” if they answered in the affirmative to any of the individual items.  </t>
  </si>
  <si>
    <t>Table 11. Comparison of calibrated estimates and population control totals for calibration variables by panel provider: Rapid Surveys System Round 3</t>
  </si>
  <si>
    <t>Calibration</t>
  </si>
  <si>
    <t>Total\1</t>
  </si>
  <si>
    <t>Estimate\2</t>
  </si>
  <si>
    <t>SE\3</t>
  </si>
  <si>
    <t>Diff.\4</t>
  </si>
  <si>
    <t>Race and Hispanic origin\5</t>
  </si>
  <si>
    <t>High school diploma\6</t>
  </si>
  <si>
    <t>Household income\7</t>
  </si>
  <si>
    <t>Difficulty participating in social activities\8</t>
  </si>
  <si>
    <t>Civic engagement\9</t>
  </si>
  <si>
    <t xml:space="preserve">\1 Panel provider weights were calibrated to control totals based on the 2023, Quarter 3, National Health Interview Survey Early Release Adult datafile using the procedure WTADJUST in SUDAAN. </t>
  </si>
  <si>
    <t>\2 All survey estimates calculated with calibrated version of the panel provider analysis weights.</t>
  </si>
  <si>
    <t>\3 Calibration-weighted standard error (SE) accounting for sampling design but not the calibration.</t>
  </si>
  <si>
    <t>\4 Diff. = difference; calibration total minus survey estimate.</t>
  </si>
  <si>
    <t>\5 Adults categorized as Hispanic may be any race or combination of races. Adults categorized as Black non-Hispanic and White non-Hispanic indicated one race only. Non-Hispanic adults of multiple or other races are combined into the Other and multiple races non-Hispanic category.</t>
  </si>
  <si>
    <t>\6 Includes adults with a GED.</t>
  </si>
  <si>
    <t>\7 Panel Provider 1 collects total household income for the prior calendar year, while Panel Provider 2 collects total household income for the past 12 months. The NHIS collects total family income for the prior calendar year. 97.9% of sample adults in the 2023, Quarter 3, National Health Interview Survey Early Release adult datafile resided in single-family households (i.e., household and family income would be analogous).</t>
  </si>
  <si>
    <t>\8 Responses are based on a question that asked if the respondent, because of a physical, mental or emotional condition, had difficulty participating in social activities, such as visiting friends, attending clubs and meetings, or going to parties.</t>
  </si>
  <si>
    <t xml:space="preserve">\9 Civic engagement is a recode based on responses to items on volunteering for any organization or association, including children’s schools or youth organizations; attending a local public meeting in the past 12 months; and voting in the last local elections. A respondent was coded as “yes” if they answered in the affirmative to any of the individual items.  </t>
  </si>
  <si>
    <t>Table 12. Summary of significant adjustment functions\1 by panel provider: Rapid Surveys System Round 3</t>
  </si>
  <si>
    <t>*</t>
  </si>
  <si>
    <t>Race and Hispanic origin</t>
  </si>
  <si>
    <t>Household income</t>
  </si>
  <si>
    <t>Difficulty participating in social activities</t>
  </si>
  <si>
    <t>Civic engagement</t>
  </si>
  <si>
    <t xml:space="preserve">NOTE. * indicates a p-value &lt; 0.05. </t>
  </si>
  <si>
    <t>Table 13. Descriptive statistics for calibration adjustment factors by panel provider: Rapid Surveys System Round 3</t>
  </si>
  <si>
    <t>Statistic</t>
  </si>
  <si>
    <t>100% (maximum)</t>
  </si>
  <si>
    <t>75% (quartile 3)</t>
  </si>
  <si>
    <t>50% (median)</t>
  </si>
  <si>
    <t>25% (quartile 1)</t>
  </si>
  <si>
    <t>0% (minimum)</t>
  </si>
  <si>
    <t>Mean</t>
  </si>
  <si>
    <t>Standard deviation</t>
  </si>
  <si>
    <t>Coefficient of variation</t>
  </si>
  <si>
    <t>Table 14. Sample size, effective sample size, and composite factor by panel provider: Rapid Surveys System Round 3</t>
  </si>
  <si>
    <t>Effective Sample Size</t>
  </si>
  <si>
    <t>Composite Factor</t>
  </si>
  <si>
    <t>Table 15. Descriptive statistics for calibrated weights by panel provider and combined: Rapid Surveys System Round 3</t>
  </si>
  <si>
    <t>P1_CALWT\1</t>
  </si>
  <si>
    <t>P2_CALWT\2</t>
  </si>
  <si>
    <t>WEIGHT\3</t>
  </si>
  <si>
    <t>Sum</t>
  </si>
  <si>
    <t>Design effect</t>
  </si>
  <si>
    <t>\1 Variable name for Panel Provider 1 weight calibrated to 2023, Quarter 3, National Health Interview Survey Early Release adult control totals.</t>
  </si>
  <si>
    <t>\2 Variable name for Panel Provider 2 weight calibrated to 2023, Quarter 3, National Health Interview Survey Early Release adult control totals.</t>
  </si>
  <si>
    <t>\3 Variable name for for final weight that combines the calibrated panel provider weights using the composite factor presented in Table 14.</t>
  </si>
  <si>
    <t>Table 16. Estimate, standard error, and absolute bias of panel study and calibrated weights for benchmarking variables by panel provider compared to National Health Interview Survey (NHIS): Rapid Surveys System Round 3</t>
  </si>
  <si>
    <t>Health Domain</t>
  </si>
  <si>
    <t>Variable</t>
  </si>
  <si>
    <t>NHIS\1</t>
  </si>
  <si>
    <t>Panel Study Weights</t>
  </si>
  <si>
    <t>Final Calibrated Weights</t>
  </si>
  <si>
    <t>Estimate</t>
  </si>
  <si>
    <t>Absolute Bias</t>
  </si>
  <si>
    <t>Standardized Bias\3</t>
  </si>
  <si>
    <t>Disability</t>
  </si>
  <si>
    <t>Wear glasses or contact lenses</t>
  </si>
  <si>
    <t>Vision difficulty (a lot of difficulty, cannot do at all)</t>
  </si>
  <si>
    <t>Use a hearing aid</t>
  </si>
  <si>
    <t>Hearing difficulty (a lot of difficulty, cannot do at all)</t>
  </si>
  <si>
    <t>Difficulty walking or climbing steps (a lot of difficulty, cannot do at all)</t>
  </si>
  <si>
    <t>Difficulty communicating (a lot of difficulty, cannot do at all)</t>
  </si>
  <si>
    <t>Difficulty remembering or concentrating (a lot of difficulty, cannot do at all)</t>
  </si>
  <si>
    <t>Difficulty with self care (a lot of difficulty, cannot do at all)</t>
  </si>
  <si>
    <t>Disability status</t>
  </si>
  <si>
    <t>Health Behaviors</t>
  </si>
  <si>
    <t>Ever smoked 100 cigarettes</t>
  </si>
  <si>
    <t xml:space="preserve">Currently smoke every day or some days </t>
  </si>
  <si>
    <t>Current cigarette smoking</t>
  </si>
  <si>
    <t>Ever smoked an e-cigarette</t>
  </si>
  <si>
    <t>Currently smoke e-cigarettes every day or some days</t>
  </si>
  <si>
    <t>Current e-cigarette smoking</t>
  </si>
  <si>
    <t>Health Status</t>
  </si>
  <si>
    <t>Ever diagnosed with hypertension</t>
  </si>
  <si>
    <t>Ever diagnosed with asthma</t>
  </si>
  <si>
    <t>Still have asthma</t>
  </si>
  <si>
    <t>Asthma attack in the past 12 months</t>
  </si>
  <si>
    <t>Ever diagnosed with cancer</t>
  </si>
  <si>
    <t>Excellent or very good self-rated health</t>
  </si>
  <si>
    <t>Healthcare Access</t>
  </si>
  <si>
    <t>Place usually go to when sick and need health care</t>
  </si>
  <si>
    <t>What kind of place: doctor's office or health center</t>
  </si>
  <si>
    <t>What kind of place: urgent care center/clinic in drug store</t>
  </si>
  <si>
    <t>What kind of place: all other kinds</t>
  </si>
  <si>
    <t>Usual source of care</t>
  </si>
  <si>
    <t>Delayed medical care due to cost in past 12 months</t>
  </si>
  <si>
    <t>Did not get needed medical care due to cost in past 12 months</t>
  </si>
  <si>
    <t>Healthcare Utilization</t>
  </si>
  <si>
    <t>Saw doctor/other health professional in past 12 months</t>
  </si>
  <si>
    <t>Visited an urgent care center in the past 12 months</t>
  </si>
  <si>
    <t>Number of urgent care center visits in the past 12 months: 0</t>
  </si>
  <si>
    <t>Number of urgent care center visits in the past 12 months: 1</t>
  </si>
  <si>
    <t>Number of urgent care center visits in the past 12 months: 2</t>
  </si>
  <si>
    <t>Number of urgent care center visits in the past 12 months: 3+</t>
  </si>
  <si>
    <t>Visited an emergency room in the past 12 months</t>
  </si>
  <si>
    <t>Number of emergency room visits in the past 12 months: 0</t>
  </si>
  <si>
    <t>Number of emergency room visits in the past 12 months: 1</t>
  </si>
  <si>
    <t>Number of emergency room visits in the past 12 months: 2</t>
  </si>
  <si>
    <t>Number of emergency room visits in the past 12 months: 3+</t>
  </si>
  <si>
    <t>Hospitalized overnight in past 12 months</t>
  </si>
  <si>
    <t>Social Determinants of Health</t>
  </si>
  <si>
    <t>Sometimes or often true that worried whether food would run out before got money to buy more in last 30 days</t>
  </si>
  <si>
    <t>Sometimes or often true that the food bought just didn't last and didn't have money to buy more in last 30 days</t>
  </si>
  <si>
    <t>Sometimes or often true couldn't afford to eat balanced meals in last 30 days</t>
  </si>
  <si>
    <t>Cut the size of or skipped meals in last 30 days because there wasn't enough money for food</t>
  </si>
  <si>
    <t>Cut the size of or skipped meals on 3 or more days in last 30 days</t>
  </si>
  <si>
    <t>Ate less than you felt you should in last 30 days because there wasn't enough money for food</t>
  </si>
  <si>
    <t>Ever hungry but didn't eat in last 30 days because there wasn't enough money for food</t>
  </si>
  <si>
    <t>Lose weight in last 30 days because there wasn't enough money for food</t>
  </si>
  <si>
    <t>Ever not eat for a whole day in the last 30 days because there wasn't enough money for food</t>
  </si>
  <si>
    <t>Did not eat for a whole day 3 or more days in the last 30 days</t>
  </si>
  <si>
    <t>High food security</t>
  </si>
  <si>
    <t>Marginal food security</t>
  </si>
  <si>
    <t>Low food security</t>
  </si>
  <si>
    <t>Very low food security</t>
  </si>
  <si>
    <t>\1 Estimates and standard errors are based on the 2023, Quarter 3, National Health Interview Survey Early Release Datafile for adults.</t>
  </si>
  <si>
    <t>\2 SE is standard error.</t>
  </si>
  <si>
    <t>\3 Standardized bias is calculated as |panel provider estimate - NHIS estimate|/sqrt(NHIS estimate *(100 - NHIS estimate)) for percentages and as |panel provider estimate - NHIS estimate|/(NHIS standard error * sqrt(NHIS sample size/NHIS design effect)) for continuous variables.</t>
  </si>
  <si>
    <t>Table 17. Estimate, standard error, and absolute bias of benchmarking variables compared to National Health Interview Survey: Rapid Surveys System Round 3</t>
  </si>
  <si>
    <t>RSS-3</t>
  </si>
  <si>
    <t>Table 18. Average absolute bias and average standardized bias of benchmarking variable health domains compared to National Health Interview Survey: Rapid Surveys System Round 3</t>
  </si>
  <si>
    <t>Number of Benchmarking Variables</t>
  </si>
  <si>
    <t>Average Absolute Bias</t>
  </si>
  <si>
    <t>Average Standardized Bias\1</t>
  </si>
  <si>
    <t>NOTES: Average absolute bias and average standardized bias are calculated relative to estimates from the 2023, Quarter 3, National Health Interview Survey Early Release Datafile for adults.</t>
  </si>
  <si>
    <t>\1 Average standardized bias is the mean of standardized biases for the benchmark variables in a domain, where standardized bias is calculated for each benchmark variable as |panel provider estimate - NHIS estimate|/sqrt(NHIS estimate *(100 - NHIS estimate)) for percentages and as |panel provider estimate - NHIS estimate|/(NHIS standard error * sqrt(NHIS sample size/NHIS design effect)) for continuous variables.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</si>
</sst>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0"/>
    <numFmt numFmtId="165" formatCode="0.0"/>
    <numFmt numFmtId="166" formatCode="0.000"/>
    <numFmt numFmtId="167" formatCode="#,##0.0000"/>
    <numFmt numFmtId="168" formatCode="#,##0.0"/>
    <numFmt numFmtId="169" formatCode="0.0%"/>
    <numFmt numFmtId="170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vertAlign val="superscript"/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dotted">
        <color rgb="FF000000"/>
      </right>
      <top/>
      <bottom style="thin">
        <color auto="1"/>
      </bottom>
      <diagonal/>
    </border>
    <border>
      <left/>
      <right style="dotted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45">
    <xf numFmtId="0" fontId="0" fillId="0" borderId="0" xfId="0"/>
    <xf numFmtId="0" fontId="1" fillId="0" borderId="4" xfId="0" applyFont="1" applyFill="1" applyBorder="1" applyAlignment="1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0" xfId="0" applyFont="1" applyBorder="1" applyAlignment="1"/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center" wrapText="1"/>
    </xf>
    <xf numFmtId="0" fontId="5" fillId="0" borderId="5" xfId="0" applyFont="1" applyFill="1" applyBorder="1"/>
    <xf numFmtId="0" fontId="5" fillId="0" borderId="16" xfId="0" applyFont="1" applyBorder="1"/>
    <xf numFmtId="0" fontId="5" fillId="0" borderId="0" xfId="0" applyFont="1" applyFill="1" applyBorder="1"/>
    <xf numFmtId="0" fontId="5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wrapText="1"/>
    </xf>
    <xf numFmtId="167" fontId="5" fillId="0" borderId="0" xfId="0" applyNumberFormat="1" applyFont="1"/>
    <xf numFmtId="10" fontId="5" fillId="0" borderId="0" xfId="0" applyNumberFormat="1" applyFont="1"/>
    <xf numFmtId="0" fontId="1" fillId="0" borderId="0" xfId="0" applyFont="1" applyFill="1" applyBorder="1" applyAlignment="1">
      <alignment vertical="center" wrapText="1"/>
    </xf>
    <xf numFmtId="0" fontId="4" fillId="0" borderId="9" xfId="0" applyFont="1" applyBorder="1"/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5" fillId="0" borderId="0" xfId="0" applyNumberFormat="1" applyFont="1"/>
    <xf numFmtId="0" fontId="1" fillId="0" borderId="9" xfId="0" applyFont="1" applyBorder="1"/>
    <xf numFmtId="0" fontId="1" fillId="0" borderId="0" xfId="0" applyFont="1" applyAlignment="1"/>
    <xf numFmtId="0" fontId="7" fillId="0" borderId="0" xfId="0" applyFont="1" applyAlignment="1"/>
    <xf numFmtId="0" fontId="1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5" xfId="0" applyFont="1" applyBorder="1"/>
    <xf numFmtId="0" fontId="4" fillId="0" borderId="5" xfId="0" applyFont="1" applyFill="1" applyBorder="1" applyAlignment="1">
      <alignment horizontal="center"/>
    </xf>
    <xf numFmtId="9" fontId="5" fillId="0" borderId="0" xfId="0" applyNumberFormat="1" applyFont="1" applyAlignment="1">
      <alignment horizontal="left"/>
    </xf>
    <xf numFmtId="9" fontId="5" fillId="0" borderId="1" xfId="0" applyNumberFormat="1" applyFont="1" applyBorder="1" applyAlignment="1">
      <alignment horizontal="left"/>
    </xf>
    <xf numFmtId="0" fontId="5" fillId="0" borderId="8" xfId="0" applyFont="1" applyBorder="1"/>
    <xf numFmtId="0" fontId="5" fillId="0" borderId="1" xfId="0" applyFont="1" applyFill="1" applyBorder="1"/>
    <xf numFmtId="0" fontId="5" fillId="0" borderId="0" xfId="0" applyFont="1" applyAlignment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165" fontId="5" fillId="0" borderId="9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165" fontId="5" fillId="0" borderId="14" xfId="0" applyNumberFormat="1" applyFont="1" applyFill="1" applyBorder="1" applyAlignment="1">
      <alignment horizontal="center"/>
    </xf>
    <xf numFmtId="165" fontId="1" fillId="0" borderId="14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165" fontId="5" fillId="0" borderId="3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9" fontId="1" fillId="0" borderId="0" xfId="0" applyNumberFormat="1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169" fontId="1" fillId="0" borderId="1" xfId="0" applyNumberFormat="1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66" fontId="5" fillId="0" borderId="0" xfId="0" applyNumberFormat="1" applyFont="1" applyFill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1" fontId="1" fillId="0" borderId="4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/>
    <xf numFmtId="1" fontId="1" fillId="0" borderId="7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wrapText="1"/>
    </xf>
    <xf numFmtId="3" fontId="5" fillId="0" borderId="16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Alignment="1">
      <alignment horizontal="center"/>
    </xf>
    <xf numFmtId="0" fontId="2" fillId="0" borderId="5" xfId="0" applyFont="1" applyFill="1" applyBorder="1" applyAlignment="1">
      <alignment wrapText="1"/>
    </xf>
    <xf numFmtId="170" fontId="1" fillId="0" borderId="0" xfId="1" applyNumberFormat="1" applyFont="1" applyBorder="1"/>
    <xf numFmtId="170" fontId="1" fillId="0" borderId="1" xfId="1" applyNumberFormat="1" applyFont="1" applyBorder="1"/>
    <xf numFmtId="0" fontId="5" fillId="0" borderId="0" xfId="0" applyFont="1" applyFill="1"/>
    <xf numFmtId="0" fontId="5" fillId="0" borderId="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5" fillId="0" borderId="9" xfId="0" applyFont="1" applyBorder="1"/>
    <xf numFmtId="0" fontId="5" fillId="0" borderId="9" xfId="0" applyFont="1" applyFill="1" applyBorder="1" applyAlignment="1">
      <alignment horizontal="center"/>
    </xf>
    <xf numFmtId="165" fontId="5" fillId="0" borderId="0" xfId="0" applyNumberFormat="1" applyFont="1"/>
    <xf numFmtId="0" fontId="1" fillId="0" borderId="10" xfId="0" applyFont="1" applyFill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quotePrefix="1" applyFont="1" applyFill="1" applyAlignment="1">
      <alignment horizontal="center" wrapText="1"/>
    </xf>
    <xf numFmtId="165" fontId="1" fillId="0" borderId="0" xfId="0" applyNumberFormat="1" applyFont="1" applyFill="1" applyAlignment="1">
      <alignment horizontal="center"/>
    </xf>
    <xf numFmtId="0" fontId="1" fillId="0" borderId="1" xfId="0" applyFont="1" applyBorder="1"/>
    <xf numFmtId="165" fontId="1" fillId="0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65" fontId="1" fillId="0" borderId="9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165" fontId="1" fillId="0" borderId="14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70" fontId="1" fillId="0" borderId="0" xfId="0" applyNumberFormat="1" applyFont="1" applyFill="1" applyBorder="1" applyAlignment="1"/>
    <xf numFmtId="170" fontId="1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49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8" xfId="0" applyNumberFormat="1" applyFont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8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8" xfId="0" applyFont="1" applyFill="1" applyBorder="1" applyAlignmen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8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1" fillId="0" borderId="0" xfId="0" quotePrefix="1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0" fontId="1" fillId="0" borderId="11" xfId="0" applyFont="1" applyFill="1" applyBorder="1" applyAlignment="1"/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0" fontId="2" fillId="0" borderId="1" xfId="0" applyFont="1" applyFill="1" applyBorder="1" applyAlignment="1"/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9FB2-9B84-475E-B9C1-1BAE2A5AA3E0}">
  <dimension ref="A1:E7"/>
  <sheetViews>
    <sheetView workbookViewId="0">
      <selection activeCell="C11" sqref="C11"/>
    </sheetView>
  </sheetViews>
  <sheetFormatPr defaultColWidth="9.28515625" defaultRowHeight="15" customHeight="1"/>
  <cols>
    <col min="1" max="2" width="17" style="57" customWidth="1"/>
    <col min="3" max="5" width="17.7109375" style="57" customWidth="1"/>
    <col min="6" max="16384" width="9.28515625" style="57"/>
  </cols>
  <sheetData>
    <row r="1" spans="1:5" ht="26.65" customHeight="1">
      <c r="A1" s="191" t="s">
        <v>0</v>
      </c>
      <c r="B1" s="191"/>
      <c r="C1" s="191"/>
      <c r="D1" s="191"/>
      <c r="E1" s="191"/>
    </row>
    <row r="2" spans="1:5" ht="20.45">
      <c r="A2" s="47" t="s">
        <v>1</v>
      </c>
      <c r="B2" s="183" t="s">
        <v>2</v>
      </c>
      <c r="C2" s="182" t="s">
        <v>3</v>
      </c>
      <c r="D2" s="183" t="s">
        <v>4</v>
      </c>
      <c r="E2" s="182" t="s">
        <v>5</v>
      </c>
    </row>
    <row r="3" spans="1:5" ht="10.15">
      <c r="A3" s="18" t="s">
        <v>6</v>
      </c>
      <c r="B3" s="135" t="s">
        <v>7</v>
      </c>
      <c r="C3" s="74">
        <v>8000</v>
      </c>
      <c r="D3" s="74">
        <v>21112</v>
      </c>
      <c r="E3" s="72">
        <v>8375</v>
      </c>
    </row>
    <row r="4" spans="1:5" ht="10.15">
      <c r="A4" s="18"/>
      <c r="B4" s="92"/>
      <c r="C4" s="74"/>
      <c r="D4" s="74"/>
      <c r="E4" s="72"/>
    </row>
    <row r="5" spans="1:5" ht="10.15">
      <c r="A5" s="18" t="s">
        <v>8</v>
      </c>
      <c r="B5" s="92" t="s">
        <v>9</v>
      </c>
      <c r="C5" s="74">
        <v>4000</v>
      </c>
      <c r="D5" s="74">
        <v>15322</v>
      </c>
      <c r="E5" s="74">
        <v>4205</v>
      </c>
    </row>
    <row r="6" spans="1:5" ht="10.15">
      <c r="A6" s="136" t="s">
        <v>10</v>
      </c>
      <c r="B6" s="137" t="s">
        <v>11</v>
      </c>
      <c r="C6" s="79">
        <v>4000</v>
      </c>
      <c r="D6" s="79">
        <v>5790</v>
      </c>
      <c r="E6" s="79">
        <v>4170</v>
      </c>
    </row>
    <row r="7" spans="1:5" ht="15" customHeight="1">
      <c r="A7" s="140"/>
      <c r="B7" s="2"/>
      <c r="C7" s="2"/>
      <c r="D7" s="2"/>
      <c r="E7" s="2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07F5-81F7-4FA6-B2B6-B895C03FE706}">
  <sheetPr>
    <pageSetUpPr fitToPage="1"/>
  </sheetPr>
  <dimension ref="A1:AJ59"/>
  <sheetViews>
    <sheetView tabSelected="1" workbookViewId="0">
      <selection activeCell="A15" sqref="A15:XFD15"/>
    </sheetView>
  </sheetViews>
  <sheetFormatPr defaultColWidth="8.7109375" defaultRowHeight="10.15"/>
  <cols>
    <col min="1" max="1" width="34.28515625" style="2" customWidth="1"/>
    <col min="2" max="13" width="8.7109375" style="2" customWidth="1"/>
    <col min="14" max="14" width="8.7109375" style="2"/>
    <col min="15" max="15" width="10.28515625" style="2" bestFit="1" customWidth="1"/>
    <col min="16" max="16" width="11.28515625" style="2" bestFit="1" customWidth="1"/>
    <col min="17" max="16384" width="8.7109375" style="2"/>
  </cols>
  <sheetData>
    <row r="1" spans="1:18" ht="24.6" customHeight="1">
      <c r="A1" s="216" t="s">
        <v>171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8" ht="45" customHeight="1">
      <c r="B2" s="201" t="s">
        <v>172</v>
      </c>
      <c r="C2" s="218"/>
      <c r="D2" s="219" t="s">
        <v>8</v>
      </c>
      <c r="E2" s="220"/>
      <c r="F2" s="220"/>
      <c r="G2" s="221"/>
      <c r="H2" s="219" t="s">
        <v>10</v>
      </c>
      <c r="I2" s="220"/>
      <c r="J2" s="220"/>
      <c r="K2" s="221"/>
      <c r="L2" s="222" t="s">
        <v>173</v>
      </c>
      <c r="M2" s="222"/>
    </row>
    <row r="3" spans="1:18" ht="20.45">
      <c r="A3" s="32" t="s">
        <v>174</v>
      </c>
      <c r="B3" s="63" t="s">
        <v>175</v>
      </c>
      <c r="C3" s="187" t="s">
        <v>176</v>
      </c>
      <c r="D3" s="33" t="s">
        <v>175</v>
      </c>
      <c r="E3" s="34" t="s">
        <v>176</v>
      </c>
      <c r="F3" s="34" t="s">
        <v>177</v>
      </c>
      <c r="G3" s="187" t="s">
        <v>178</v>
      </c>
      <c r="H3" s="33" t="s">
        <v>175</v>
      </c>
      <c r="I3" s="34" t="s">
        <v>176</v>
      </c>
      <c r="J3" s="34" t="s">
        <v>177</v>
      </c>
      <c r="K3" s="187" t="s">
        <v>178</v>
      </c>
      <c r="L3" s="186" t="s">
        <v>179</v>
      </c>
      <c r="M3" s="186" t="s">
        <v>180</v>
      </c>
    </row>
    <row r="4" spans="1:18">
      <c r="A4" s="35" t="s">
        <v>30</v>
      </c>
      <c r="B4" s="76"/>
      <c r="C4" s="80"/>
      <c r="D4" s="92"/>
      <c r="E4" s="76"/>
      <c r="F4" s="76"/>
      <c r="G4" s="80"/>
      <c r="H4" s="76"/>
      <c r="I4" s="76"/>
      <c r="J4" s="76"/>
      <c r="K4" s="80"/>
      <c r="L4" s="76"/>
      <c r="M4" s="76"/>
    </row>
    <row r="5" spans="1:18">
      <c r="A5" s="36" t="s">
        <v>181</v>
      </c>
      <c r="B5" s="157">
        <v>29.09</v>
      </c>
      <c r="C5" s="162">
        <v>0.59</v>
      </c>
      <c r="D5" s="157">
        <v>29.2</v>
      </c>
      <c r="E5" s="163">
        <v>0.93</v>
      </c>
      <c r="F5" s="157">
        <v>-0.11</v>
      </c>
      <c r="G5" s="164">
        <v>0.91990000000000005</v>
      </c>
      <c r="H5" s="157">
        <v>27.14</v>
      </c>
      <c r="I5" s="190">
        <v>0.83</v>
      </c>
      <c r="J5" s="157">
        <v>1.95</v>
      </c>
      <c r="K5" s="164">
        <v>5.6899999999999999E-2</v>
      </c>
      <c r="L5" s="121">
        <v>-2.06</v>
      </c>
      <c r="M5" s="122">
        <v>9.9699999999999997E-2</v>
      </c>
      <c r="O5" s="37"/>
      <c r="P5" s="37"/>
    </row>
    <row r="6" spans="1:18">
      <c r="A6" s="36" t="s">
        <v>182</v>
      </c>
      <c r="B6" s="157">
        <v>24.4</v>
      </c>
      <c r="C6" s="162">
        <v>0.48</v>
      </c>
      <c r="D6" s="157">
        <v>24.42</v>
      </c>
      <c r="E6" s="163">
        <v>0.94</v>
      </c>
      <c r="F6" s="157">
        <v>-0.02</v>
      </c>
      <c r="G6" s="164">
        <v>0.98770000000000002</v>
      </c>
      <c r="H6" s="157">
        <v>25.11</v>
      </c>
      <c r="I6" s="190">
        <v>0.73</v>
      </c>
      <c r="J6" s="157">
        <v>-0.71</v>
      </c>
      <c r="K6" s="164">
        <v>0.4138</v>
      </c>
      <c r="L6" s="121">
        <v>0.7</v>
      </c>
      <c r="M6" s="122">
        <v>0.55720000000000003</v>
      </c>
      <c r="O6" s="37"/>
      <c r="P6" s="37"/>
    </row>
    <row r="7" spans="1:18">
      <c r="A7" s="36" t="s">
        <v>183</v>
      </c>
      <c r="B7" s="157">
        <v>23.91</v>
      </c>
      <c r="C7" s="162">
        <v>0.56000000000000005</v>
      </c>
      <c r="D7" s="157">
        <v>23.96</v>
      </c>
      <c r="E7" s="163">
        <v>0.92</v>
      </c>
      <c r="F7" s="157">
        <v>-0.06</v>
      </c>
      <c r="G7" s="164">
        <v>0.9587</v>
      </c>
      <c r="H7" s="157">
        <v>25.9</v>
      </c>
      <c r="I7" s="190">
        <v>0.69</v>
      </c>
      <c r="J7" s="157">
        <v>-2</v>
      </c>
      <c r="K7" s="164">
        <v>2.4799999999999999E-2</v>
      </c>
      <c r="L7" s="121">
        <v>1.94</v>
      </c>
      <c r="M7" s="122">
        <v>9.2200000000000004E-2</v>
      </c>
      <c r="O7" s="37"/>
      <c r="P7" s="37"/>
      <c r="R7" s="18"/>
    </row>
    <row r="8" spans="1:18">
      <c r="A8" s="36" t="s">
        <v>35</v>
      </c>
      <c r="B8" s="157">
        <v>22.61</v>
      </c>
      <c r="C8" s="162">
        <v>0.5</v>
      </c>
      <c r="D8" s="157">
        <v>22.42</v>
      </c>
      <c r="E8" s="163">
        <v>0.78</v>
      </c>
      <c r="F8" s="157">
        <v>0.18</v>
      </c>
      <c r="G8" s="164">
        <v>0.84240000000000004</v>
      </c>
      <c r="H8" s="157">
        <v>21.85</v>
      </c>
      <c r="I8" s="190">
        <v>0.61</v>
      </c>
      <c r="J8" s="157">
        <v>0.76</v>
      </c>
      <c r="K8" s="164">
        <v>0.33439999999999998</v>
      </c>
      <c r="L8" s="121">
        <v>-0.57999999999999996</v>
      </c>
      <c r="M8" s="122">
        <v>0.55740000000000001</v>
      </c>
      <c r="O8" s="37"/>
      <c r="P8" s="37"/>
    </row>
    <row r="9" spans="1:18">
      <c r="A9" s="35" t="s">
        <v>36</v>
      </c>
      <c r="B9" s="157" t="s">
        <v>93</v>
      </c>
      <c r="C9" s="162" t="s">
        <v>93</v>
      </c>
      <c r="D9" s="157" t="s">
        <v>93</v>
      </c>
      <c r="E9" s="163" t="s">
        <v>93</v>
      </c>
      <c r="F9" s="157" t="s">
        <v>93</v>
      </c>
      <c r="G9" s="164" t="s">
        <v>93</v>
      </c>
      <c r="H9" s="157" t="s">
        <v>93</v>
      </c>
      <c r="I9" s="190" t="s">
        <v>93</v>
      </c>
      <c r="J9" s="157" t="s">
        <v>93</v>
      </c>
      <c r="K9" s="164" t="s">
        <v>93</v>
      </c>
      <c r="L9" s="121"/>
      <c r="M9" s="122"/>
      <c r="O9" s="37"/>
      <c r="P9" s="37"/>
    </row>
    <row r="10" spans="1:18">
      <c r="A10" s="36" t="s">
        <v>37</v>
      </c>
      <c r="B10" s="157">
        <v>48.8</v>
      </c>
      <c r="C10" s="162">
        <v>0.64</v>
      </c>
      <c r="D10" s="157">
        <v>48.98</v>
      </c>
      <c r="E10" s="163">
        <v>1</v>
      </c>
      <c r="F10" s="157">
        <v>-0.17</v>
      </c>
      <c r="G10" s="164">
        <v>0.88439999999999996</v>
      </c>
      <c r="H10" s="157">
        <v>48.99</v>
      </c>
      <c r="I10" s="190">
        <v>0.84</v>
      </c>
      <c r="J10" s="157">
        <v>-0.18</v>
      </c>
      <c r="K10" s="164">
        <v>0.86150000000000004</v>
      </c>
      <c r="L10" s="121">
        <v>0.01</v>
      </c>
      <c r="M10" s="122">
        <v>0.99319999999999997</v>
      </c>
      <c r="O10" s="37"/>
      <c r="P10" s="37"/>
    </row>
    <row r="11" spans="1:18">
      <c r="A11" s="36" t="s">
        <v>38</v>
      </c>
      <c r="B11" s="157">
        <v>51.2</v>
      </c>
      <c r="C11" s="162">
        <v>0.64</v>
      </c>
      <c r="D11" s="157">
        <v>51.02</v>
      </c>
      <c r="E11" s="163">
        <v>1</v>
      </c>
      <c r="F11" s="157">
        <v>0.17</v>
      </c>
      <c r="G11" s="164">
        <v>0.88439999999999996</v>
      </c>
      <c r="H11" s="157">
        <v>51.01</v>
      </c>
      <c r="I11" s="190">
        <v>0.84</v>
      </c>
      <c r="J11" s="157">
        <v>0.18</v>
      </c>
      <c r="K11" s="164">
        <v>0.86150000000000004</v>
      </c>
      <c r="L11" s="121">
        <v>-0.01</v>
      </c>
      <c r="M11" s="122">
        <v>0.99319999999999997</v>
      </c>
      <c r="O11" s="37"/>
      <c r="P11" s="37"/>
    </row>
    <row r="12" spans="1:18">
      <c r="A12" s="35" t="s">
        <v>184</v>
      </c>
      <c r="B12" s="157" t="s">
        <v>93</v>
      </c>
      <c r="C12" s="162" t="s">
        <v>93</v>
      </c>
      <c r="D12" s="157" t="s">
        <v>93</v>
      </c>
      <c r="E12" s="163" t="s">
        <v>93</v>
      </c>
      <c r="F12" s="157" t="s">
        <v>93</v>
      </c>
      <c r="G12" s="164" t="s">
        <v>93</v>
      </c>
      <c r="H12" s="157" t="s">
        <v>93</v>
      </c>
      <c r="I12" s="190" t="s">
        <v>93</v>
      </c>
      <c r="J12" s="157" t="s">
        <v>93</v>
      </c>
      <c r="K12" s="164" t="s">
        <v>93</v>
      </c>
      <c r="L12" s="121"/>
      <c r="M12" s="122"/>
      <c r="O12" s="37"/>
      <c r="P12" s="37"/>
    </row>
    <row r="13" spans="1:18" ht="11.25">
      <c r="A13" s="36" t="s">
        <v>41</v>
      </c>
      <c r="B13" s="157">
        <v>12.61</v>
      </c>
      <c r="C13" s="162">
        <v>0.54</v>
      </c>
      <c r="D13" s="157">
        <v>12.09</v>
      </c>
      <c r="E13" s="163">
        <v>0.92</v>
      </c>
      <c r="F13" s="157">
        <v>0.52</v>
      </c>
      <c r="G13" s="164">
        <v>0.62570000000000003</v>
      </c>
      <c r="H13" s="157">
        <v>11.98</v>
      </c>
      <c r="I13" s="190">
        <v>0.55000000000000004</v>
      </c>
      <c r="J13" s="157">
        <v>0.63</v>
      </c>
      <c r="K13" s="164">
        <v>0.41570000000000001</v>
      </c>
      <c r="L13" s="121">
        <v>-0.11</v>
      </c>
      <c r="M13" s="122">
        <v>0.92010000000000003</v>
      </c>
      <c r="O13" s="36"/>
      <c r="P13" s="37"/>
    </row>
    <row r="14" spans="1:18" ht="11.25">
      <c r="A14" s="36" t="s">
        <v>42</v>
      </c>
      <c r="B14" s="157">
        <v>61.79</v>
      </c>
      <c r="C14" s="162">
        <v>0.87</v>
      </c>
      <c r="D14" s="157">
        <v>61.58</v>
      </c>
      <c r="E14" s="163">
        <v>1.42</v>
      </c>
      <c r="F14" s="157">
        <v>0.21</v>
      </c>
      <c r="G14" s="164">
        <v>0.89749999999999996</v>
      </c>
      <c r="H14" s="157">
        <v>61.13</v>
      </c>
      <c r="I14" s="190">
        <v>0.85</v>
      </c>
      <c r="J14" s="157">
        <v>0.66</v>
      </c>
      <c r="K14" s="164">
        <v>0.58699999999999997</v>
      </c>
      <c r="L14" s="121">
        <v>-0.45</v>
      </c>
      <c r="M14" s="122">
        <v>0.78690000000000004</v>
      </c>
      <c r="O14" s="36"/>
      <c r="P14" s="37"/>
    </row>
    <row r="15" spans="1:18" ht="11.25">
      <c r="A15" s="36" t="s">
        <v>43</v>
      </c>
      <c r="B15" s="157">
        <v>8.0299999999999994</v>
      </c>
      <c r="C15" s="162">
        <v>0.53</v>
      </c>
      <c r="D15" s="157">
        <v>9.27</v>
      </c>
      <c r="E15" s="163">
        <v>0.57999999999999996</v>
      </c>
      <c r="F15" s="157">
        <v>-1.24</v>
      </c>
      <c r="G15" s="164">
        <v>0.1135</v>
      </c>
      <c r="H15" s="157">
        <v>9.1999999999999993</v>
      </c>
      <c r="I15" s="190">
        <v>0.56000000000000005</v>
      </c>
      <c r="J15" s="157">
        <v>-1.17</v>
      </c>
      <c r="K15" s="164">
        <v>0.12859999999999999</v>
      </c>
      <c r="L15" s="121">
        <v>-0.08</v>
      </c>
      <c r="M15" s="122">
        <v>0.92490000000000006</v>
      </c>
      <c r="O15" s="36"/>
      <c r="P15" s="37"/>
      <c r="Q15" s="18"/>
    </row>
    <row r="16" spans="1:18" ht="11.25">
      <c r="A16" s="36" t="s">
        <v>44</v>
      </c>
      <c r="B16" s="157">
        <v>17.57</v>
      </c>
      <c r="C16" s="162">
        <v>0.82</v>
      </c>
      <c r="D16" s="157">
        <v>17.059999999999999</v>
      </c>
      <c r="E16" s="163">
        <v>1.03</v>
      </c>
      <c r="F16" s="157">
        <v>0.5</v>
      </c>
      <c r="G16" s="164">
        <v>0.70340000000000003</v>
      </c>
      <c r="H16" s="157">
        <v>17.690000000000001</v>
      </c>
      <c r="I16" s="190">
        <v>0.71</v>
      </c>
      <c r="J16" s="157">
        <v>-0.13</v>
      </c>
      <c r="K16" s="164">
        <v>0.90610000000000002</v>
      </c>
      <c r="L16" s="121">
        <v>0.63</v>
      </c>
      <c r="M16" s="122">
        <v>0.6149</v>
      </c>
      <c r="O16" s="36"/>
      <c r="P16" s="37"/>
      <c r="Q16" s="18"/>
    </row>
    <row r="17" spans="1:16">
      <c r="A17" s="35" t="s">
        <v>45</v>
      </c>
      <c r="B17" s="157" t="s">
        <v>93</v>
      </c>
      <c r="C17" s="162" t="s">
        <v>93</v>
      </c>
      <c r="D17" s="157" t="s">
        <v>93</v>
      </c>
      <c r="E17" s="163" t="s">
        <v>93</v>
      </c>
      <c r="F17" s="157" t="s">
        <v>93</v>
      </c>
      <c r="G17" s="164" t="s">
        <v>93</v>
      </c>
      <c r="H17" s="157" t="s">
        <v>93</v>
      </c>
      <c r="I17" s="190" t="s">
        <v>93</v>
      </c>
      <c r="J17" s="157" t="s">
        <v>93</v>
      </c>
      <c r="K17" s="164" t="s">
        <v>93</v>
      </c>
      <c r="L17" s="121"/>
      <c r="M17" s="122"/>
      <c r="O17" s="37"/>
      <c r="P17" s="37"/>
    </row>
    <row r="18" spans="1:16">
      <c r="A18" s="36" t="s">
        <v>46</v>
      </c>
      <c r="B18" s="157">
        <v>10.79</v>
      </c>
      <c r="C18" s="162">
        <v>0.59</v>
      </c>
      <c r="D18" s="157">
        <v>9.3699999999999992</v>
      </c>
      <c r="E18" s="163">
        <v>0.63</v>
      </c>
      <c r="F18" s="157">
        <v>1.41</v>
      </c>
      <c r="G18" s="164">
        <v>0.10340000000000001</v>
      </c>
      <c r="H18" s="157">
        <v>9.3699999999999992</v>
      </c>
      <c r="I18" s="190">
        <v>0.59</v>
      </c>
      <c r="J18" s="157">
        <v>1.42</v>
      </c>
      <c r="K18" s="164">
        <v>9.1499999999999998E-2</v>
      </c>
      <c r="L18" s="121">
        <v>0</v>
      </c>
      <c r="M18" s="122">
        <v>0.99639999999999995</v>
      </c>
      <c r="O18" s="37"/>
      <c r="P18" s="37"/>
    </row>
    <row r="19" spans="1:16">
      <c r="A19" s="36" t="s">
        <v>185</v>
      </c>
      <c r="B19" s="157">
        <v>27.26</v>
      </c>
      <c r="C19" s="162">
        <v>0.68</v>
      </c>
      <c r="D19" s="157">
        <v>28.86</v>
      </c>
      <c r="E19" s="163">
        <v>0.99</v>
      </c>
      <c r="F19" s="157">
        <v>-1.6</v>
      </c>
      <c r="G19" s="164">
        <v>0.1832</v>
      </c>
      <c r="H19" s="157">
        <v>28.83</v>
      </c>
      <c r="I19" s="190">
        <v>0.77</v>
      </c>
      <c r="J19" s="157">
        <v>-1.58</v>
      </c>
      <c r="K19" s="164">
        <v>0.1244</v>
      </c>
      <c r="L19" s="121">
        <v>-0.02</v>
      </c>
      <c r="M19" s="122">
        <v>0.9849</v>
      </c>
      <c r="O19" s="37"/>
      <c r="P19" s="37"/>
    </row>
    <row r="20" spans="1:16">
      <c r="A20" s="36" t="s">
        <v>186</v>
      </c>
      <c r="B20" s="157">
        <v>61.96</v>
      </c>
      <c r="C20" s="162">
        <v>0.7</v>
      </c>
      <c r="D20" s="157">
        <v>61.77</v>
      </c>
      <c r="E20" s="163">
        <v>1.02</v>
      </c>
      <c r="F20" s="157">
        <v>0.19</v>
      </c>
      <c r="G20" s="164">
        <v>0.88039999999999996</v>
      </c>
      <c r="H20" s="157">
        <v>61.8</v>
      </c>
      <c r="I20" s="190">
        <v>0.84</v>
      </c>
      <c r="J20" s="157">
        <v>0.16</v>
      </c>
      <c r="K20" s="164">
        <v>0.88429999999999997</v>
      </c>
      <c r="L20" s="121">
        <v>0.03</v>
      </c>
      <c r="M20" s="122">
        <v>0.98329999999999995</v>
      </c>
      <c r="O20" s="37"/>
      <c r="P20" s="37"/>
    </row>
    <row r="21" spans="1:16">
      <c r="A21" s="35" t="s">
        <v>187</v>
      </c>
      <c r="B21" s="157" t="s">
        <v>93</v>
      </c>
      <c r="C21" s="162" t="s">
        <v>93</v>
      </c>
      <c r="D21" s="157" t="s">
        <v>93</v>
      </c>
      <c r="E21" s="163" t="s">
        <v>93</v>
      </c>
      <c r="F21" s="157" t="s">
        <v>93</v>
      </c>
      <c r="G21" s="164" t="s">
        <v>93</v>
      </c>
      <c r="H21" s="157" t="s">
        <v>93</v>
      </c>
      <c r="I21" s="190" t="s">
        <v>93</v>
      </c>
      <c r="J21" s="157" t="s">
        <v>93</v>
      </c>
      <c r="K21" s="164" t="s">
        <v>93</v>
      </c>
      <c r="L21" s="121"/>
      <c r="M21" s="122"/>
      <c r="O21" s="37"/>
      <c r="P21" s="37"/>
    </row>
    <row r="22" spans="1:16">
      <c r="A22" s="36" t="s">
        <v>188</v>
      </c>
      <c r="B22" s="157">
        <v>31.62</v>
      </c>
      <c r="C22" s="162">
        <v>0.67</v>
      </c>
      <c r="D22" s="157">
        <v>38.39</v>
      </c>
      <c r="E22" s="163">
        <v>1.04</v>
      </c>
      <c r="F22" s="157">
        <v>-6.78</v>
      </c>
      <c r="G22" s="164">
        <v>0</v>
      </c>
      <c r="H22" s="157">
        <v>26.44</v>
      </c>
      <c r="I22" s="190">
        <v>0.76</v>
      </c>
      <c r="J22" s="157">
        <v>5.17</v>
      </c>
      <c r="K22" s="164">
        <v>0</v>
      </c>
      <c r="L22" s="121">
        <v>-11.95</v>
      </c>
      <c r="M22" s="122">
        <v>0</v>
      </c>
      <c r="O22" s="37"/>
      <c r="P22" s="37"/>
    </row>
    <row r="23" spans="1:16">
      <c r="A23" s="36" t="s">
        <v>189</v>
      </c>
      <c r="B23" s="157">
        <v>30.54</v>
      </c>
      <c r="C23" s="162">
        <v>0.68</v>
      </c>
      <c r="D23" s="157">
        <v>31.64</v>
      </c>
      <c r="E23" s="163">
        <v>0.95</v>
      </c>
      <c r="F23" s="157">
        <v>-1.1000000000000001</v>
      </c>
      <c r="G23" s="164">
        <v>0.34910000000000002</v>
      </c>
      <c r="H23" s="157">
        <v>28.4</v>
      </c>
      <c r="I23" s="190">
        <v>0.74</v>
      </c>
      <c r="J23" s="157">
        <v>2.14</v>
      </c>
      <c r="K23" s="164">
        <v>3.3099999999999997E-2</v>
      </c>
      <c r="L23" s="121">
        <v>-3.23</v>
      </c>
      <c r="M23" s="122">
        <v>7.3000000000000001E-3</v>
      </c>
      <c r="O23" s="37"/>
      <c r="P23" s="37"/>
    </row>
    <row r="24" spans="1:16">
      <c r="A24" s="36" t="s">
        <v>190</v>
      </c>
      <c r="B24" s="157">
        <v>37.840000000000003</v>
      </c>
      <c r="C24" s="162">
        <v>0.83</v>
      </c>
      <c r="D24" s="157">
        <v>29.97</v>
      </c>
      <c r="E24" s="163">
        <v>1.1100000000000001</v>
      </c>
      <c r="F24" s="157">
        <v>7.88</v>
      </c>
      <c r="G24" s="164">
        <v>0</v>
      </c>
      <c r="H24" s="157">
        <v>45.16</v>
      </c>
      <c r="I24" s="190">
        <v>0.83</v>
      </c>
      <c r="J24" s="157">
        <v>-7.31</v>
      </c>
      <c r="K24" s="164">
        <v>0</v>
      </c>
      <c r="L24" s="121">
        <v>15.19</v>
      </c>
      <c r="M24" s="122">
        <v>0</v>
      </c>
      <c r="O24" s="37"/>
      <c r="P24" s="37"/>
    </row>
    <row r="25" spans="1:16">
      <c r="A25" s="35" t="s">
        <v>191</v>
      </c>
      <c r="B25" s="157" t="s">
        <v>93</v>
      </c>
      <c r="C25" s="162" t="s">
        <v>93</v>
      </c>
      <c r="D25" s="157" t="s">
        <v>93</v>
      </c>
      <c r="E25" s="163" t="s">
        <v>93</v>
      </c>
      <c r="F25" s="157" t="s">
        <v>93</v>
      </c>
      <c r="G25" s="164" t="s">
        <v>93</v>
      </c>
      <c r="H25" s="157" t="s">
        <v>93</v>
      </c>
      <c r="I25" s="190" t="s">
        <v>93</v>
      </c>
      <c r="J25" s="157" t="s">
        <v>93</v>
      </c>
      <c r="K25" s="164" t="s">
        <v>93</v>
      </c>
      <c r="L25" s="121"/>
      <c r="M25" s="122"/>
      <c r="O25" s="37"/>
      <c r="P25" s="37"/>
    </row>
    <row r="26" spans="1:16">
      <c r="A26" s="36" t="s">
        <v>192</v>
      </c>
      <c r="B26" s="157">
        <v>69.31</v>
      </c>
      <c r="C26" s="162">
        <v>0.65</v>
      </c>
      <c r="D26" s="157">
        <v>69.88</v>
      </c>
      <c r="E26" s="163">
        <v>0.91</v>
      </c>
      <c r="F26" s="157">
        <v>-0.56999999999999995</v>
      </c>
      <c r="G26" s="164">
        <v>0.60960000000000003</v>
      </c>
      <c r="H26" s="157">
        <v>72.290000000000006</v>
      </c>
      <c r="I26" s="190">
        <v>0.77</v>
      </c>
      <c r="J26" s="157">
        <v>-2.98</v>
      </c>
      <c r="K26" s="164">
        <v>3.0999999999999999E-3</v>
      </c>
      <c r="L26" s="121">
        <v>2.41</v>
      </c>
      <c r="M26" s="122">
        <v>4.3099999999999999E-2</v>
      </c>
      <c r="O26" s="37"/>
      <c r="P26" s="37"/>
    </row>
    <row r="27" spans="1:16">
      <c r="A27" s="36" t="s">
        <v>193</v>
      </c>
      <c r="B27" s="157">
        <v>30.69</v>
      </c>
      <c r="C27" s="162">
        <v>0.65</v>
      </c>
      <c r="D27" s="157">
        <v>30.12</v>
      </c>
      <c r="E27" s="163">
        <v>0.91</v>
      </c>
      <c r="F27" s="157">
        <v>0.56999999999999995</v>
      </c>
      <c r="G27" s="164">
        <v>0.60960000000000003</v>
      </c>
      <c r="H27" s="157">
        <v>27.71</v>
      </c>
      <c r="I27" s="190">
        <v>0.77</v>
      </c>
      <c r="J27" s="157">
        <v>2.98</v>
      </c>
      <c r="K27" s="164">
        <v>3.0999999999999999E-3</v>
      </c>
      <c r="L27" s="121">
        <v>-2.41</v>
      </c>
      <c r="M27" s="122">
        <v>4.3099999999999999E-2</v>
      </c>
      <c r="O27" s="37"/>
      <c r="P27" s="37"/>
    </row>
    <row r="28" spans="1:16">
      <c r="A28" s="35" t="s">
        <v>194</v>
      </c>
      <c r="B28" s="157" t="s">
        <v>93</v>
      </c>
      <c r="C28" s="162" t="s">
        <v>93</v>
      </c>
      <c r="D28" s="157" t="s">
        <v>93</v>
      </c>
      <c r="E28" s="163" t="s">
        <v>93</v>
      </c>
      <c r="F28" s="157" t="s">
        <v>93</v>
      </c>
      <c r="G28" s="164" t="s">
        <v>93</v>
      </c>
      <c r="H28" s="157" t="s">
        <v>93</v>
      </c>
      <c r="I28" s="190" t="s">
        <v>93</v>
      </c>
      <c r="J28" s="157" t="s">
        <v>93</v>
      </c>
      <c r="K28" s="164" t="s">
        <v>93</v>
      </c>
      <c r="L28" s="121"/>
      <c r="M28" s="122"/>
      <c r="O28" s="37"/>
      <c r="P28" s="37"/>
    </row>
    <row r="29" spans="1:16">
      <c r="A29" s="36" t="s">
        <v>195</v>
      </c>
      <c r="B29" s="157">
        <v>50.3</v>
      </c>
      <c r="C29" s="162">
        <v>0.65</v>
      </c>
      <c r="D29" s="157">
        <v>49.94</v>
      </c>
      <c r="E29" s="163">
        <v>0.98</v>
      </c>
      <c r="F29" s="157">
        <v>0.36</v>
      </c>
      <c r="G29" s="164">
        <v>0.7591</v>
      </c>
      <c r="H29" s="157">
        <v>54.12</v>
      </c>
      <c r="I29" s="190">
        <v>0.84</v>
      </c>
      <c r="J29" s="157">
        <v>-3.82</v>
      </c>
      <c r="K29" s="164">
        <v>2.9999999999999997E-4</v>
      </c>
      <c r="L29" s="121">
        <v>4.18</v>
      </c>
      <c r="M29" s="122">
        <v>1.1999999999999999E-3</v>
      </c>
      <c r="O29" s="37"/>
      <c r="P29" s="37"/>
    </row>
    <row r="30" spans="1:16">
      <c r="A30" s="36" t="s">
        <v>196</v>
      </c>
      <c r="B30" s="157">
        <v>49.7</v>
      </c>
      <c r="C30" s="162">
        <v>0.65</v>
      </c>
      <c r="D30" s="157">
        <v>50.06</v>
      </c>
      <c r="E30" s="163">
        <v>0.98</v>
      </c>
      <c r="F30" s="157">
        <v>-0.36</v>
      </c>
      <c r="G30" s="164">
        <v>0.7591</v>
      </c>
      <c r="H30" s="157">
        <v>45.88</v>
      </c>
      <c r="I30" s="190">
        <v>0.84</v>
      </c>
      <c r="J30" s="157">
        <v>3.82</v>
      </c>
      <c r="K30" s="164">
        <v>2.9999999999999997E-4</v>
      </c>
      <c r="L30" s="121">
        <v>-4.18</v>
      </c>
      <c r="M30" s="122">
        <v>1.1999999999999999E-3</v>
      </c>
      <c r="O30" s="37"/>
      <c r="P30" s="37"/>
    </row>
    <row r="31" spans="1:16">
      <c r="A31" s="35" t="s">
        <v>197</v>
      </c>
      <c r="B31" s="157" t="s">
        <v>93</v>
      </c>
      <c r="C31" s="162" t="s">
        <v>93</v>
      </c>
      <c r="D31" s="157" t="s">
        <v>93</v>
      </c>
      <c r="E31" s="163" t="s">
        <v>93</v>
      </c>
      <c r="F31" s="157" t="s">
        <v>93</v>
      </c>
      <c r="G31" s="164" t="s">
        <v>93</v>
      </c>
      <c r="H31" s="157" t="s">
        <v>93</v>
      </c>
      <c r="I31" s="190" t="s">
        <v>93</v>
      </c>
      <c r="J31" s="157" t="s">
        <v>93</v>
      </c>
      <c r="K31" s="164" t="s">
        <v>93</v>
      </c>
      <c r="L31" s="121"/>
      <c r="M31" s="122"/>
      <c r="O31" s="37"/>
      <c r="P31" s="37"/>
    </row>
    <row r="32" spans="1:16">
      <c r="A32" s="36" t="s">
        <v>198</v>
      </c>
      <c r="B32" s="157">
        <v>28.53</v>
      </c>
      <c r="C32" s="162">
        <v>0.5</v>
      </c>
      <c r="D32" s="157">
        <v>38.409999999999997</v>
      </c>
      <c r="E32" s="163">
        <v>0.99</v>
      </c>
      <c r="F32" s="157">
        <v>-9.8699999999999992</v>
      </c>
      <c r="G32" s="164">
        <v>0</v>
      </c>
      <c r="H32" s="157">
        <v>34.549999999999997</v>
      </c>
      <c r="I32" s="190">
        <v>0.77</v>
      </c>
      <c r="J32" s="157">
        <v>-6.02</v>
      </c>
      <c r="K32" s="164">
        <v>0</v>
      </c>
      <c r="L32" s="121">
        <v>-3.86</v>
      </c>
      <c r="M32" s="122">
        <v>2E-3</v>
      </c>
      <c r="O32" s="37"/>
      <c r="P32" s="37"/>
    </row>
    <row r="33" spans="1:36">
      <c r="A33" s="36" t="s">
        <v>199</v>
      </c>
      <c r="B33" s="157">
        <v>71.47</v>
      </c>
      <c r="C33" s="162">
        <v>0.5</v>
      </c>
      <c r="D33" s="157">
        <v>61.59</v>
      </c>
      <c r="E33" s="163">
        <v>0.99</v>
      </c>
      <c r="F33" s="157">
        <v>9.8699999999999992</v>
      </c>
      <c r="G33" s="164">
        <v>0</v>
      </c>
      <c r="H33" s="157">
        <v>65.45</v>
      </c>
      <c r="I33" s="190">
        <v>0.77</v>
      </c>
      <c r="J33" s="157">
        <v>6.02</v>
      </c>
      <c r="K33" s="164">
        <v>0</v>
      </c>
      <c r="L33" s="121">
        <v>3.86</v>
      </c>
      <c r="M33" s="122">
        <v>2E-3</v>
      </c>
      <c r="O33" s="37"/>
      <c r="P33" s="37"/>
    </row>
    <row r="34" spans="1:36">
      <c r="A34" s="35" t="s">
        <v>200</v>
      </c>
      <c r="B34" s="157" t="s">
        <v>93</v>
      </c>
      <c r="C34" s="162" t="s">
        <v>93</v>
      </c>
      <c r="D34" s="157" t="s">
        <v>93</v>
      </c>
      <c r="E34" s="163" t="s">
        <v>93</v>
      </c>
      <c r="F34" s="157" t="s">
        <v>93</v>
      </c>
      <c r="G34" s="164" t="s">
        <v>93</v>
      </c>
      <c r="H34" s="157" t="s">
        <v>93</v>
      </c>
      <c r="I34" s="190" t="s">
        <v>93</v>
      </c>
      <c r="J34" s="157" t="s">
        <v>93</v>
      </c>
      <c r="K34" s="164" t="s">
        <v>93</v>
      </c>
      <c r="L34" s="121"/>
      <c r="M34" s="122"/>
      <c r="O34" s="37"/>
      <c r="P34" s="37"/>
    </row>
    <row r="35" spans="1:36">
      <c r="A35" s="36" t="s">
        <v>201</v>
      </c>
      <c r="B35" s="157">
        <v>95.74</v>
      </c>
      <c r="C35" s="162">
        <v>0.28000000000000003</v>
      </c>
      <c r="D35" s="157">
        <v>93.7</v>
      </c>
      <c r="E35" s="163">
        <v>0.46</v>
      </c>
      <c r="F35" s="157">
        <v>2.04</v>
      </c>
      <c r="G35" s="164">
        <v>2.0000000000000001E-4</v>
      </c>
      <c r="H35" s="157">
        <v>95.37</v>
      </c>
      <c r="I35" s="190">
        <v>0.37</v>
      </c>
      <c r="J35" s="157">
        <v>0.37</v>
      </c>
      <c r="K35" s="164">
        <v>0.42799999999999999</v>
      </c>
      <c r="L35" s="121">
        <v>1.67</v>
      </c>
      <c r="M35" s="122">
        <v>4.7000000000000002E-3</v>
      </c>
      <c r="O35" s="37"/>
      <c r="P35" s="37"/>
    </row>
    <row r="36" spans="1:36">
      <c r="A36" s="36" t="s">
        <v>202</v>
      </c>
      <c r="B36" s="157">
        <v>4.26</v>
      </c>
      <c r="C36" s="162">
        <v>0.28000000000000003</v>
      </c>
      <c r="D36" s="157">
        <v>6.3</v>
      </c>
      <c r="E36" s="163">
        <v>0.46</v>
      </c>
      <c r="F36" s="157">
        <v>-2.04</v>
      </c>
      <c r="G36" s="164">
        <v>2.0000000000000001E-4</v>
      </c>
      <c r="H36" s="157">
        <v>4.63</v>
      </c>
      <c r="I36" s="190">
        <v>0.37</v>
      </c>
      <c r="J36" s="157">
        <v>-0.37</v>
      </c>
      <c r="K36" s="164">
        <v>0.42799999999999999</v>
      </c>
      <c r="L36" s="121">
        <v>-1.67</v>
      </c>
      <c r="M36" s="122">
        <v>4.7000000000000002E-3</v>
      </c>
      <c r="O36" s="37"/>
      <c r="P36" s="37"/>
    </row>
    <row r="37" spans="1:36">
      <c r="A37" s="35" t="s">
        <v>203</v>
      </c>
      <c r="B37" s="157" t="s">
        <v>93</v>
      </c>
      <c r="C37" s="162" t="s">
        <v>93</v>
      </c>
      <c r="D37" s="157" t="s">
        <v>93</v>
      </c>
      <c r="E37" s="163" t="s">
        <v>93</v>
      </c>
      <c r="F37" s="157" t="s">
        <v>93</v>
      </c>
      <c r="G37" s="164" t="s">
        <v>93</v>
      </c>
      <c r="H37" s="157" t="s">
        <v>93</v>
      </c>
      <c r="I37" s="190" t="s">
        <v>93</v>
      </c>
      <c r="J37" s="157" t="s">
        <v>93</v>
      </c>
      <c r="K37" s="164" t="s">
        <v>93</v>
      </c>
      <c r="L37" s="121"/>
      <c r="M37" s="122"/>
      <c r="O37" s="37"/>
      <c r="P37" s="37"/>
    </row>
    <row r="38" spans="1:36">
      <c r="A38" s="36" t="s">
        <v>198</v>
      </c>
      <c r="B38" s="157">
        <v>60.51</v>
      </c>
      <c r="C38" s="162">
        <v>1.01</v>
      </c>
      <c r="D38" s="157">
        <v>66.09</v>
      </c>
      <c r="E38" s="163">
        <v>1</v>
      </c>
      <c r="F38" s="157">
        <v>-5.57</v>
      </c>
      <c r="G38" s="164">
        <v>1E-4</v>
      </c>
      <c r="H38" s="157">
        <v>65.180000000000007</v>
      </c>
      <c r="I38" s="190">
        <v>0.83</v>
      </c>
      <c r="J38" s="157">
        <v>-4.67</v>
      </c>
      <c r="K38" s="164">
        <v>4.0000000000000002E-4</v>
      </c>
      <c r="L38" s="121">
        <v>-0.91</v>
      </c>
      <c r="M38" s="122">
        <v>0.48670000000000002</v>
      </c>
      <c r="O38" s="37"/>
      <c r="P38" s="37"/>
    </row>
    <row r="39" spans="1:36">
      <c r="A39" s="36" t="s">
        <v>204</v>
      </c>
      <c r="B39" s="157">
        <v>39.49</v>
      </c>
      <c r="C39" s="162">
        <v>1.01</v>
      </c>
      <c r="D39" s="157">
        <v>33.909999999999997</v>
      </c>
      <c r="E39" s="163">
        <v>1</v>
      </c>
      <c r="F39" s="157">
        <v>5.57</v>
      </c>
      <c r="G39" s="164">
        <v>1E-4</v>
      </c>
      <c r="H39" s="157">
        <v>34.82</v>
      </c>
      <c r="I39" s="190">
        <v>0.83</v>
      </c>
      <c r="J39" s="157">
        <v>4.67</v>
      </c>
      <c r="K39" s="164">
        <v>4.0000000000000002E-4</v>
      </c>
      <c r="L39" s="121">
        <v>0.91</v>
      </c>
      <c r="M39" s="122">
        <v>0.48670000000000002</v>
      </c>
      <c r="O39" s="37"/>
      <c r="P39" s="37"/>
    </row>
    <row r="40" spans="1:36">
      <c r="A40" s="35" t="s">
        <v>154</v>
      </c>
      <c r="B40" s="157" t="s">
        <v>93</v>
      </c>
      <c r="C40" s="162" t="s">
        <v>93</v>
      </c>
      <c r="D40" s="157" t="s">
        <v>93</v>
      </c>
      <c r="E40" s="163" t="s">
        <v>93</v>
      </c>
      <c r="F40" s="157" t="s">
        <v>93</v>
      </c>
      <c r="G40" s="164" t="s">
        <v>93</v>
      </c>
      <c r="H40" s="157" t="s">
        <v>93</v>
      </c>
      <c r="I40" s="190" t="s">
        <v>93</v>
      </c>
      <c r="J40" s="157" t="s">
        <v>93</v>
      </c>
      <c r="K40" s="164" t="s">
        <v>93</v>
      </c>
      <c r="L40" s="121"/>
      <c r="M40" s="122"/>
      <c r="O40" s="37"/>
      <c r="P40" s="37"/>
    </row>
    <row r="41" spans="1:36">
      <c r="A41" s="36" t="s">
        <v>205</v>
      </c>
      <c r="B41" s="157">
        <v>17.579999999999998</v>
      </c>
      <c r="C41" s="162">
        <v>0.77</v>
      </c>
      <c r="D41" s="157">
        <v>17.37</v>
      </c>
      <c r="E41" s="163">
        <v>1.28</v>
      </c>
      <c r="F41" s="157">
        <v>0.21</v>
      </c>
      <c r="G41" s="164">
        <v>0.8871</v>
      </c>
      <c r="H41" s="157">
        <v>17.350000000000001</v>
      </c>
      <c r="I41" s="190">
        <v>0.63</v>
      </c>
      <c r="J41" s="157">
        <v>0.24</v>
      </c>
      <c r="K41" s="164">
        <v>0.81189999999999996</v>
      </c>
      <c r="L41" s="121">
        <v>-0.03</v>
      </c>
      <c r="M41" s="122">
        <v>0.98599999999999999</v>
      </c>
      <c r="O41" s="37"/>
      <c r="P41" s="37"/>
    </row>
    <row r="42" spans="1:36">
      <c r="A42" s="36" t="s">
        <v>206</v>
      </c>
      <c r="B42" s="157">
        <v>20.67</v>
      </c>
      <c r="C42" s="162">
        <v>0.82</v>
      </c>
      <c r="D42" s="157">
        <v>20.45</v>
      </c>
      <c r="E42" s="163">
        <v>2.0099999999999998</v>
      </c>
      <c r="F42" s="157">
        <v>0.22</v>
      </c>
      <c r="G42" s="164">
        <v>0.9204</v>
      </c>
      <c r="H42" s="157">
        <v>20.47</v>
      </c>
      <c r="I42" s="190">
        <v>0.66</v>
      </c>
      <c r="J42" s="157">
        <v>0.2</v>
      </c>
      <c r="K42" s="164">
        <v>0.84789999999999999</v>
      </c>
      <c r="L42" s="121">
        <v>0.02</v>
      </c>
      <c r="M42" s="122">
        <v>0.99429999999999996</v>
      </c>
      <c r="O42" s="37"/>
      <c r="P42" s="37"/>
    </row>
    <row r="43" spans="1:36">
      <c r="A43" s="36" t="s">
        <v>207</v>
      </c>
      <c r="B43" s="157">
        <v>38.119999999999997</v>
      </c>
      <c r="C43" s="162">
        <v>1.0900000000000001</v>
      </c>
      <c r="D43" s="157">
        <v>38.56</v>
      </c>
      <c r="E43" s="163">
        <v>1.85</v>
      </c>
      <c r="F43" s="157">
        <v>-0.44</v>
      </c>
      <c r="G43" s="164">
        <v>0.83709999999999996</v>
      </c>
      <c r="H43" s="157">
        <v>38.57</v>
      </c>
      <c r="I43" s="190">
        <v>0.81</v>
      </c>
      <c r="J43" s="157">
        <v>-0.45</v>
      </c>
      <c r="K43" s="164">
        <v>0.74129999999999996</v>
      </c>
      <c r="L43" s="121">
        <v>0.01</v>
      </c>
      <c r="M43" s="122">
        <v>0.99680000000000002</v>
      </c>
      <c r="O43" s="37"/>
      <c r="P43" s="37"/>
    </row>
    <row r="44" spans="1:36">
      <c r="A44" s="36" t="s">
        <v>208</v>
      </c>
      <c r="B44" s="157">
        <v>23.63</v>
      </c>
      <c r="C44" s="162">
        <v>1.44</v>
      </c>
      <c r="D44" s="157">
        <v>23.62</v>
      </c>
      <c r="E44" s="163">
        <v>1.28</v>
      </c>
      <c r="F44" s="157">
        <v>0.01</v>
      </c>
      <c r="G44" s="164">
        <v>0.99429999999999996</v>
      </c>
      <c r="H44" s="157">
        <v>23.62</v>
      </c>
      <c r="I44" s="190">
        <v>0.72</v>
      </c>
      <c r="J44" s="157">
        <v>0.01</v>
      </c>
      <c r="K44" s="164">
        <v>0.99419999999999997</v>
      </c>
      <c r="L44" s="121">
        <v>0</v>
      </c>
      <c r="M44" s="122">
        <v>0.99890000000000001</v>
      </c>
      <c r="O44" s="37"/>
      <c r="P44" s="37"/>
    </row>
    <row r="45" spans="1:36">
      <c r="A45" s="35" t="s">
        <v>50</v>
      </c>
      <c r="B45" s="157" t="s">
        <v>93</v>
      </c>
      <c r="C45" s="162" t="s">
        <v>93</v>
      </c>
      <c r="D45" s="157" t="s">
        <v>93</v>
      </c>
      <c r="E45" s="163" t="s">
        <v>93</v>
      </c>
      <c r="F45" s="157" t="s">
        <v>93</v>
      </c>
      <c r="G45" s="164" t="s">
        <v>93</v>
      </c>
      <c r="H45" s="157" t="s">
        <v>93</v>
      </c>
      <c r="I45" s="190" t="s">
        <v>93</v>
      </c>
      <c r="J45" s="157" t="s">
        <v>93</v>
      </c>
      <c r="K45" s="164" t="s">
        <v>93</v>
      </c>
      <c r="L45" s="121"/>
      <c r="M45" s="122"/>
      <c r="O45" s="37"/>
      <c r="P45" s="37"/>
    </row>
    <row r="46" spans="1:36">
      <c r="A46" s="36" t="s">
        <v>51</v>
      </c>
      <c r="B46" s="157">
        <v>86.16</v>
      </c>
      <c r="C46" s="162">
        <v>0.83</v>
      </c>
      <c r="D46" s="157">
        <v>85.51</v>
      </c>
      <c r="E46" s="163">
        <v>0.85</v>
      </c>
      <c r="F46" s="157">
        <v>0.65</v>
      </c>
      <c r="G46" s="164">
        <v>0.58709999999999996</v>
      </c>
      <c r="H46" s="157">
        <v>86.3</v>
      </c>
      <c r="I46" s="190">
        <v>0.56000000000000005</v>
      </c>
      <c r="J46" s="157">
        <v>-0.14000000000000001</v>
      </c>
      <c r="K46" s="164">
        <v>0.8881</v>
      </c>
      <c r="L46" s="121">
        <v>0.79</v>
      </c>
      <c r="M46" s="122">
        <v>0.44009999999999999</v>
      </c>
      <c r="O46" s="37"/>
      <c r="P46" s="37"/>
    </row>
    <row r="47" spans="1:36">
      <c r="A47" s="38" t="s">
        <v>52</v>
      </c>
      <c r="B47" s="165">
        <v>13.84</v>
      </c>
      <c r="C47" s="166">
        <v>0.83</v>
      </c>
      <c r="D47" s="165">
        <v>14.49</v>
      </c>
      <c r="E47" s="167">
        <v>0.85</v>
      </c>
      <c r="F47" s="165">
        <v>-0.65</v>
      </c>
      <c r="G47" s="168">
        <v>0.58709999999999996</v>
      </c>
      <c r="H47" s="165">
        <v>13.7</v>
      </c>
      <c r="I47" s="169">
        <v>0.56000000000000005</v>
      </c>
      <c r="J47" s="165">
        <v>0.14000000000000001</v>
      </c>
      <c r="K47" s="168">
        <v>0.8881</v>
      </c>
      <c r="L47" s="123">
        <v>-0.79</v>
      </c>
      <c r="M47" s="124">
        <v>0.44009999999999999</v>
      </c>
      <c r="O47" s="37"/>
      <c r="P47" s="37"/>
    </row>
    <row r="48" spans="1:36">
      <c r="A48" s="217" t="s">
        <v>209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217"/>
      <c r="M48" s="217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</row>
    <row r="49" spans="1:36" ht="11.45">
      <c r="A49" s="198" t="s">
        <v>210</v>
      </c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39"/>
    </row>
    <row r="50" spans="1:36" ht="11.45">
      <c r="A50" s="198" t="s">
        <v>211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39"/>
    </row>
    <row r="51" spans="1:36" ht="11.45">
      <c r="A51" s="198" t="s">
        <v>212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39"/>
    </row>
    <row r="52" spans="1:36" ht="11.45">
      <c r="A52" s="198" t="s">
        <v>213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1"/>
    </row>
    <row r="53" spans="1:36" ht="11.45">
      <c r="A53" s="198" t="s">
        <v>214</v>
      </c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1"/>
    </row>
    <row r="54" spans="1:36" ht="24" customHeight="1">
      <c r="A54" s="199" t="s">
        <v>215</v>
      </c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</row>
    <row r="55" spans="1:36">
      <c r="A55" s="198" t="s">
        <v>216</v>
      </c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</row>
    <row r="56" spans="1:36" ht="33.6" customHeight="1">
      <c r="A56" s="199" t="s">
        <v>217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</row>
    <row r="57" spans="1:36" ht="23.65" customHeight="1">
      <c r="A57" s="199" t="s">
        <v>218</v>
      </c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</row>
    <row r="58" spans="1:36" ht="23.65" customHeight="1">
      <c r="A58" s="199" t="s">
        <v>219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</row>
    <row r="59" spans="1:36" ht="11.25"/>
  </sheetData>
  <mergeCells count="16">
    <mergeCell ref="A56:M56"/>
    <mergeCell ref="A58:M58"/>
    <mergeCell ref="A57:M57"/>
    <mergeCell ref="A1:M1"/>
    <mergeCell ref="A54:M54"/>
    <mergeCell ref="A48:M48"/>
    <mergeCell ref="A49:M49"/>
    <mergeCell ref="A50:M50"/>
    <mergeCell ref="A52:M52"/>
    <mergeCell ref="B2:C2"/>
    <mergeCell ref="D2:G2"/>
    <mergeCell ref="H2:K2"/>
    <mergeCell ref="L2:M2"/>
    <mergeCell ref="A51:M51"/>
    <mergeCell ref="A53:M53"/>
    <mergeCell ref="A55:M55"/>
  </mergeCells>
  <pageMargins left="0.7" right="0.7" top="0.75" bottom="0.75" header="0.3" footer="0.3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3408A-BB5B-485E-8AC0-A1BEC516FD47}">
  <dimension ref="A1:M76"/>
  <sheetViews>
    <sheetView workbookViewId="0">
      <selection activeCell="A55" sqref="A55:K55"/>
    </sheetView>
  </sheetViews>
  <sheetFormatPr defaultColWidth="9.28515625" defaultRowHeight="10.15"/>
  <cols>
    <col min="1" max="1" width="35.28515625" style="2" customWidth="1"/>
    <col min="2" max="3" width="12.7109375" style="2" customWidth="1"/>
    <col min="4" max="4" width="13.7109375" style="2" customWidth="1"/>
    <col min="5" max="5" width="10.7109375" style="2" customWidth="1"/>
    <col min="6" max="6" width="12.7109375" style="2" customWidth="1"/>
    <col min="7" max="7" width="13.7109375" style="2" customWidth="1"/>
    <col min="8" max="8" width="10.7109375" style="2" customWidth="1"/>
    <col min="9" max="9" width="12.7109375" style="2" customWidth="1"/>
    <col min="10" max="10" width="13.7109375" style="2" customWidth="1"/>
    <col min="11" max="11" width="10.7109375" style="2" customWidth="1"/>
    <col min="12" max="12" width="10" style="2" bestFit="1" customWidth="1"/>
    <col min="13" max="13" width="11" style="2" bestFit="1" customWidth="1"/>
    <col min="14" max="14" width="5.5703125" style="2" bestFit="1" customWidth="1"/>
    <col min="15" max="15" width="11.28515625" style="2" bestFit="1" customWidth="1"/>
    <col min="16" max="16" width="11" style="2" bestFit="1" customWidth="1"/>
    <col min="17" max="16384" width="9.28515625" style="2"/>
  </cols>
  <sheetData>
    <row r="1" spans="1:11">
      <c r="A1" s="223" t="s">
        <v>220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>
      <c r="A2" s="224" t="s">
        <v>174</v>
      </c>
      <c r="B2" s="42" t="s">
        <v>221</v>
      </c>
      <c r="C2" s="225" t="s">
        <v>8</v>
      </c>
      <c r="D2" s="226"/>
      <c r="E2" s="227"/>
      <c r="F2" s="225" t="s">
        <v>10</v>
      </c>
      <c r="G2" s="226"/>
      <c r="H2" s="227"/>
      <c r="I2" s="226" t="s">
        <v>6</v>
      </c>
      <c r="J2" s="226"/>
      <c r="K2" s="226"/>
    </row>
    <row r="3" spans="1:11">
      <c r="A3" s="224"/>
      <c r="B3" s="43" t="s">
        <v>222</v>
      </c>
      <c r="C3" s="44" t="s">
        <v>223</v>
      </c>
      <c r="D3" s="44" t="s">
        <v>224</v>
      </c>
      <c r="E3" s="45" t="s">
        <v>225</v>
      </c>
      <c r="F3" s="44" t="s">
        <v>223</v>
      </c>
      <c r="G3" s="44" t="s">
        <v>224</v>
      </c>
      <c r="H3" s="45" t="s">
        <v>225</v>
      </c>
      <c r="I3" s="44" t="s">
        <v>223</v>
      </c>
      <c r="J3" s="44" t="s">
        <v>224</v>
      </c>
      <c r="K3" s="188" t="s">
        <v>225</v>
      </c>
    </row>
    <row r="4" spans="1:11">
      <c r="A4" s="68" t="s">
        <v>30</v>
      </c>
      <c r="B4" s="66"/>
      <c r="C4" s="67"/>
      <c r="D4" s="67"/>
      <c r="E4" s="66"/>
      <c r="F4" s="67"/>
      <c r="G4" s="67"/>
      <c r="H4" s="66"/>
      <c r="I4" s="67"/>
      <c r="J4" s="67"/>
      <c r="K4" s="67"/>
    </row>
    <row r="5" spans="1:11">
      <c r="A5" s="108" t="s">
        <v>181</v>
      </c>
      <c r="B5" s="103">
        <v>75188962</v>
      </c>
      <c r="C5" s="73">
        <v>75188962.000000194</v>
      </c>
      <c r="D5" s="104">
        <v>3327883.2111333399</v>
      </c>
      <c r="E5" s="109">
        <v>0</v>
      </c>
      <c r="F5" s="73">
        <v>75188962</v>
      </c>
      <c r="G5" s="104">
        <v>2076436.4679509001</v>
      </c>
      <c r="H5" s="109">
        <v>0</v>
      </c>
      <c r="I5" s="73">
        <v>75188961.999999896</v>
      </c>
      <c r="J5" s="104">
        <v>2657079.2248571301</v>
      </c>
      <c r="K5" s="110">
        <v>0</v>
      </c>
    </row>
    <row r="6" spans="1:11">
      <c r="A6" s="108" t="s">
        <v>182</v>
      </c>
      <c r="B6" s="103">
        <v>63069430</v>
      </c>
      <c r="C6" s="73">
        <v>63069430.000000097</v>
      </c>
      <c r="D6" s="104">
        <v>2942797.7187475502</v>
      </c>
      <c r="E6" s="109">
        <v>0</v>
      </c>
      <c r="F6" s="73">
        <v>63069430</v>
      </c>
      <c r="G6" s="104">
        <v>1640215.8707223199</v>
      </c>
      <c r="H6" s="109">
        <v>0</v>
      </c>
      <c r="I6" s="73">
        <v>63069430</v>
      </c>
      <c r="J6" s="104">
        <v>1919021.9956393901</v>
      </c>
      <c r="K6" s="110">
        <v>0</v>
      </c>
    </row>
    <row r="7" spans="1:11">
      <c r="A7" s="108" t="s">
        <v>183</v>
      </c>
      <c r="B7" s="103">
        <v>61793484</v>
      </c>
      <c r="C7" s="73">
        <v>61793484.000000097</v>
      </c>
      <c r="D7" s="104">
        <v>2831108.8613632899</v>
      </c>
      <c r="E7" s="109">
        <v>0</v>
      </c>
      <c r="F7" s="73">
        <v>61793483.999999903</v>
      </c>
      <c r="G7" s="104">
        <v>1489894.1161265799</v>
      </c>
      <c r="H7" s="109">
        <v>0</v>
      </c>
      <c r="I7" s="73">
        <v>61793483.999999903</v>
      </c>
      <c r="J7" s="104">
        <v>1636875.87676508</v>
      </c>
      <c r="K7" s="110">
        <v>0</v>
      </c>
    </row>
    <row r="8" spans="1:11">
      <c r="A8" s="108" t="s">
        <v>35</v>
      </c>
      <c r="B8" s="103">
        <v>58439215</v>
      </c>
      <c r="C8" s="73">
        <v>58439214.999999903</v>
      </c>
      <c r="D8" s="104">
        <v>2854230.4330617599</v>
      </c>
      <c r="E8" s="109">
        <v>0</v>
      </c>
      <c r="F8" s="73">
        <v>58439215.000000097</v>
      </c>
      <c r="G8" s="104">
        <v>1450552.4036966499</v>
      </c>
      <c r="H8" s="109">
        <v>0</v>
      </c>
      <c r="I8" s="73">
        <v>58439215.000000097</v>
      </c>
      <c r="J8" s="104">
        <v>1520829.90254145</v>
      </c>
      <c r="K8" s="110">
        <v>0</v>
      </c>
    </row>
    <row r="9" spans="1:11">
      <c r="A9" s="68" t="s">
        <v>36</v>
      </c>
      <c r="B9" s="103"/>
      <c r="C9" s="73"/>
      <c r="D9" s="104"/>
      <c r="E9" s="109"/>
      <c r="F9" s="73"/>
      <c r="G9" s="104"/>
      <c r="H9" s="109"/>
      <c r="I9" s="73"/>
      <c r="J9" s="104"/>
      <c r="K9" s="110"/>
    </row>
    <row r="10" spans="1:11">
      <c r="A10" s="108" t="s">
        <v>37</v>
      </c>
      <c r="B10" s="103">
        <v>126152358</v>
      </c>
      <c r="C10" s="73">
        <v>126152358</v>
      </c>
      <c r="D10" s="104">
        <v>3972917.1558623202</v>
      </c>
      <c r="E10" s="109">
        <v>0</v>
      </c>
      <c r="F10" s="73">
        <v>126152358</v>
      </c>
      <c r="G10" s="104">
        <v>2169956.2893362301</v>
      </c>
      <c r="H10" s="109">
        <v>0</v>
      </c>
      <c r="I10" s="73">
        <v>126152358</v>
      </c>
      <c r="J10" s="104">
        <v>2487302.1196509898</v>
      </c>
      <c r="K10" s="110">
        <v>0</v>
      </c>
    </row>
    <row r="11" spans="1:11">
      <c r="A11" s="108" t="s">
        <v>38</v>
      </c>
      <c r="B11" s="103">
        <v>132338733</v>
      </c>
      <c r="C11" s="73">
        <v>132338733</v>
      </c>
      <c r="D11" s="104">
        <v>4436320.1681313701</v>
      </c>
      <c r="E11" s="109">
        <v>0</v>
      </c>
      <c r="F11" s="73">
        <v>132338733</v>
      </c>
      <c r="G11" s="104">
        <v>2253579.5673825298</v>
      </c>
      <c r="H11" s="109">
        <v>0</v>
      </c>
      <c r="I11" s="73">
        <v>132338733</v>
      </c>
      <c r="J11" s="104">
        <v>2361223.2247985401</v>
      </c>
      <c r="K11" s="110">
        <v>0</v>
      </c>
    </row>
    <row r="12" spans="1:11">
      <c r="A12" s="68" t="s">
        <v>226</v>
      </c>
      <c r="B12" s="103"/>
      <c r="C12" s="73"/>
      <c r="D12" s="104"/>
      <c r="E12" s="109"/>
      <c r="F12" s="73"/>
      <c r="G12" s="104"/>
      <c r="H12" s="109"/>
      <c r="I12" s="73"/>
      <c r="J12" s="104"/>
      <c r="K12" s="110"/>
    </row>
    <row r="13" spans="1:11">
      <c r="A13" s="108" t="s">
        <v>41</v>
      </c>
      <c r="B13" s="103">
        <v>32599072</v>
      </c>
      <c r="C13" s="73">
        <v>32599072.000000101</v>
      </c>
      <c r="D13" s="104">
        <v>2752830.1248494298</v>
      </c>
      <c r="E13" s="109">
        <v>0</v>
      </c>
      <c r="F13" s="73">
        <v>32599072.000000101</v>
      </c>
      <c r="G13" s="104">
        <v>1449272.00938266</v>
      </c>
      <c r="H13" s="109">
        <v>0</v>
      </c>
      <c r="I13" s="73">
        <v>32599072</v>
      </c>
      <c r="J13" s="104">
        <v>1593023.3455437699</v>
      </c>
      <c r="K13" s="110">
        <v>0</v>
      </c>
    </row>
    <row r="14" spans="1:11">
      <c r="A14" s="108" t="s">
        <v>42</v>
      </c>
      <c r="B14" s="103">
        <v>159727880</v>
      </c>
      <c r="C14" s="73">
        <v>159727879.99999899</v>
      </c>
      <c r="D14" s="104">
        <v>5128150.8303952403</v>
      </c>
      <c r="E14" s="109">
        <v>0</v>
      </c>
      <c r="F14" s="73">
        <v>159727880</v>
      </c>
      <c r="G14" s="104">
        <v>2377460.1184616201</v>
      </c>
      <c r="H14" s="109">
        <v>0</v>
      </c>
      <c r="I14" s="73">
        <v>159727880</v>
      </c>
      <c r="J14" s="104">
        <v>2095357.5645894001</v>
      </c>
      <c r="K14" s="110">
        <v>0</v>
      </c>
    </row>
    <row r="15" spans="1:11">
      <c r="A15" s="108" t="s">
        <v>43</v>
      </c>
      <c r="B15" s="103">
        <v>20756880</v>
      </c>
      <c r="C15" s="73">
        <v>20756880.000000801</v>
      </c>
      <c r="D15" s="104">
        <v>1505348.8762630301</v>
      </c>
      <c r="E15" s="109">
        <v>0</v>
      </c>
      <c r="F15" s="73">
        <v>20756880.000000101</v>
      </c>
      <c r="G15" s="104">
        <v>998273.93269536598</v>
      </c>
      <c r="H15" s="109">
        <v>0</v>
      </c>
      <c r="I15" s="73">
        <v>20756879.999999601</v>
      </c>
      <c r="J15" s="104">
        <v>1324049.70448474</v>
      </c>
      <c r="K15" s="110">
        <v>0</v>
      </c>
    </row>
    <row r="16" spans="1:11">
      <c r="A16" s="108" t="s">
        <v>44</v>
      </c>
      <c r="B16" s="103">
        <v>45407259</v>
      </c>
      <c r="C16" s="73">
        <v>45407259.000000097</v>
      </c>
      <c r="D16" s="104">
        <v>3168420.3685166999</v>
      </c>
      <c r="E16" s="109">
        <v>0</v>
      </c>
      <c r="F16" s="73">
        <v>45407259</v>
      </c>
      <c r="G16" s="104">
        <v>1750946.1612064501</v>
      </c>
      <c r="H16" s="109">
        <v>0</v>
      </c>
      <c r="I16" s="73">
        <v>45407259</v>
      </c>
      <c r="J16" s="104">
        <v>2031356.66464922</v>
      </c>
      <c r="K16" s="110">
        <v>0</v>
      </c>
    </row>
    <row r="17" spans="1:11">
      <c r="A17" s="68" t="s">
        <v>45</v>
      </c>
      <c r="B17" s="103"/>
      <c r="C17" s="73"/>
      <c r="D17" s="104"/>
      <c r="E17" s="109"/>
      <c r="F17" s="73"/>
      <c r="G17" s="104"/>
      <c r="H17" s="109"/>
      <c r="I17" s="73"/>
      <c r="J17" s="104"/>
      <c r="K17" s="110"/>
    </row>
    <row r="18" spans="1:11">
      <c r="A18" s="108" t="s">
        <v>46</v>
      </c>
      <c r="B18" s="103">
        <v>27879613</v>
      </c>
      <c r="C18" s="73">
        <v>27879613</v>
      </c>
      <c r="D18" s="104">
        <v>2260763.5118209701</v>
      </c>
      <c r="E18" s="109">
        <v>0</v>
      </c>
      <c r="F18" s="73">
        <v>27879613</v>
      </c>
      <c r="G18" s="104">
        <v>1441048.81695065</v>
      </c>
      <c r="H18" s="109">
        <v>0</v>
      </c>
      <c r="I18" s="73">
        <v>27879613</v>
      </c>
      <c r="J18" s="104">
        <v>1868820.0990281301</v>
      </c>
      <c r="K18" s="110">
        <v>0</v>
      </c>
    </row>
    <row r="19" spans="1:11">
      <c r="A19" s="108" t="s">
        <v>227</v>
      </c>
      <c r="B19" s="103">
        <v>70452401</v>
      </c>
      <c r="C19" s="73">
        <v>70452401.000000104</v>
      </c>
      <c r="D19" s="104">
        <v>3336033.7015121798</v>
      </c>
      <c r="E19" s="109">
        <v>0</v>
      </c>
      <c r="F19" s="73">
        <v>70452400.999999896</v>
      </c>
      <c r="G19" s="104">
        <v>1797359.79861087</v>
      </c>
      <c r="H19" s="109">
        <v>0</v>
      </c>
      <c r="I19" s="73">
        <v>70452401</v>
      </c>
      <c r="J19" s="104">
        <v>2029906.75554171</v>
      </c>
      <c r="K19" s="110">
        <v>0</v>
      </c>
    </row>
    <row r="20" spans="1:11">
      <c r="A20" s="108" t="s">
        <v>186</v>
      </c>
      <c r="B20" s="103">
        <v>160159077</v>
      </c>
      <c r="C20" s="73">
        <v>160159077</v>
      </c>
      <c r="D20" s="104">
        <v>4548300.3936129697</v>
      </c>
      <c r="E20" s="109">
        <v>0</v>
      </c>
      <c r="F20" s="73">
        <v>160159077</v>
      </c>
      <c r="G20" s="104">
        <v>2210208.4124638001</v>
      </c>
      <c r="H20" s="109">
        <v>0</v>
      </c>
      <c r="I20" s="73">
        <v>160159077</v>
      </c>
      <c r="J20" s="104">
        <v>2153475.0578753501</v>
      </c>
      <c r="K20" s="110">
        <v>0</v>
      </c>
    </row>
    <row r="21" spans="1:11">
      <c r="A21" s="68" t="s">
        <v>228</v>
      </c>
      <c r="B21" s="103"/>
      <c r="C21" s="73"/>
      <c r="D21" s="104"/>
      <c r="E21" s="109"/>
      <c r="F21" s="73"/>
      <c r="G21" s="104"/>
      <c r="H21" s="109"/>
      <c r="I21" s="73"/>
      <c r="J21" s="104"/>
      <c r="K21" s="110"/>
    </row>
    <row r="22" spans="1:11">
      <c r="A22" s="108" t="s">
        <v>188</v>
      </c>
      <c r="B22" s="103">
        <v>81721988</v>
      </c>
      <c r="C22" s="73">
        <v>81721988.000000298</v>
      </c>
      <c r="D22" s="104">
        <v>3115531.4951445102</v>
      </c>
      <c r="E22" s="109">
        <v>0</v>
      </c>
      <c r="F22" s="73">
        <v>81721988.000000104</v>
      </c>
      <c r="G22" s="104">
        <v>1950855.6637114999</v>
      </c>
      <c r="H22" s="109">
        <v>0</v>
      </c>
      <c r="I22" s="73">
        <v>81721988</v>
      </c>
      <c r="J22" s="104">
        <v>2502098.8312772899</v>
      </c>
      <c r="K22" s="110">
        <v>0</v>
      </c>
    </row>
    <row r="23" spans="1:11">
      <c r="A23" s="108" t="s">
        <v>189</v>
      </c>
      <c r="B23" s="103">
        <v>78943530</v>
      </c>
      <c r="C23" s="73">
        <v>78943530.000000104</v>
      </c>
      <c r="D23" s="104">
        <v>3291089.9670064598</v>
      </c>
      <c r="E23" s="109">
        <v>0</v>
      </c>
      <c r="F23" s="73">
        <v>78943530</v>
      </c>
      <c r="G23" s="104">
        <v>1809742.3423057101</v>
      </c>
      <c r="H23" s="109">
        <v>0</v>
      </c>
      <c r="I23" s="73">
        <v>78943529.999999896</v>
      </c>
      <c r="J23" s="104">
        <v>2089032.1725552401</v>
      </c>
      <c r="K23" s="110">
        <v>0</v>
      </c>
    </row>
    <row r="24" spans="1:11">
      <c r="A24" s="108" t="s">
        <v>190</v>
      </c>
      <c r="B24" s="103">
        <v>97825573</v>
      </c>
      <c r="C24" s="73">
        <v>97825573</v>
      </c>
      <c r="D24" s="104">
        <v>4410640.5702483105</v>
      </c>
      <c r="E24" s="109">
        <v>0</v>
      </c>
      <c r="F24" s="73">
        <v>97825572.999999896</v>
      </c>
      <c r="G24" s="104">
        <v>2091014.25562382</v>
      </c>
      <c r="H24" s="109">
        <v>0</v>
      </c>
      <c r="I24" s="73">
        <v>97825573</v>
      </c>
      <c r="J24" s="104">
        <v>1939957.37380659</v>
      </c>
      <c r="K24" s="110">
        <v>0</v>
      </c>
    </row>
    <row r="25" spans="1:11">
      <c r="A25" s="68" t="s">
        <v>191</v>
      </c>
      <c r="B25" s="103"/>
      <c r="C25" s="73"/>
      <c r="D25" s="104"/>
      <c r="E25" s="109"/>
      <c r="F25" s="73"/>
      <c r="G25" s="104"/>
      <c r="H25" s="109"/>
      <c r="I25" s="73"/>
      <c r="J25" s="104"/>
      <c r="K25" s="110"/>
    </row>
    <row r="26" spans="1:11">
      <c r="A26" s="108" t="s">
        <v>192</v>
      </c>
      <c r="B26" s="103">
        <v>179164068</v>
      </c>
      <c r="C26" s="73">
        <v>179164068</v>
      </c>
      <c r="D26" s="104">
        <v>4988745.6602494596</v>
      </c>
      <c r="E26" s="109">
        <v>0</v>
      </c>
      <c r="F26" s="73">
        <v>179164068</v>
      </c>
      <c r="G26" s="104">
        <v>2355196.7198861199</v>
      </c>
      <c r="H26" s="109">
        <v>0</v>
      </c>
      <c r="I26" s="73">
        <v>179164068</v>
      </c>
      <c r="J26" s="104">
        <v>2165340.2870719898</v>
      </c>
      <c r="K26" s="110">
        <v>0</v>
      </c>
    </row>
    <row r="27" spans="1:11">
      <c r="A27" s="108" t="s">
        <v>193</v>
      </c>
      <c r="B27" s="103">
        <v>79327023</v>
      </c>
      <c r="C27" s="73">
        <v>79327023.000000402</v>
      </c>
      <c r="D27" s="104">
        <v>3370542.2702610199</v>
      </c>
      <c r="E27" s="109">
        <v>0</v>
      </c>
      <c r="F27" s="73">
        <v>79327023</v>
      </c>
      <c r="G27" s="104">
        <v>1979626.8599990699</v>
      </c>
      <c r="H27" s="109">
        <v>0</v>
      </c>
      <c r="I27" s="73">
        <v>79327022.999999702</v>
      </c>
      <c r="J27" s="104">
        <v>2425389.7709616399</v>
      </c>
      <c r="K27" s="110">
        <v>0</v>
      </c>
    </row>
    <row r="28" spans="1:11">
      <c r="A28" s="68" t="s">
        <v>194</v>
      </c>
      <c r="B28" s="103"/>
      <c r="C28" s="73"/>
      <c r="D28" s="104"/>
      <c r="E28" s="109"/>
      <c r="F28" s="73"/>
      <c r="G28" s="104"/>
      <c r="H28" s="109"/>
      <c r="I28" s="73"/>
      <c r="J28" s="104"/>
      <c r="K28" s="110"/>
    </row>
    <row r="29" spans="1:11">
      <c r="A29" s="108" t="s">
        <v>195</v>
      </c>
      <c r="B29" s="103">
        <v>130013752</v>
      </c>
      <c r="C29" s="73">
        <v>130013752</v>
      </c>
      <c r="D29" s="104">
        <v>4234777.1431550505</v>
      </c>
      <c r="E29" s="109">
        <v>0</v>
      </c>
      <c r="F29" s="73">
        <v>130013752</v>
      </c>
      <c r="G29" s="104">
        <v>2057344.40191775</v>
      </c>
      <c r="H29" s="109">
        <v>0</v>
      </c>
      <c r="I29" s="73">
        <v>130013752</v>
      </c>
      <c r="J29" s="104">
        <v>2003619.0367950399</v>
      </c>
      <c r="K29" s="110">
        <v>0</v>
      </c>
    </row>
    <row r="30" spans="1:11">
      <c r="A30" s="108" t="s">
        <v>196</v>
      </c>
      <c r="B30" s="103">
        <v>128477339</v>
      </c>
      <c r="C30" s="73">
        <v>128477339</v>
      </c>
      <c r="D30" s="104">
        <v>4122957.4389092401</v>
      </c>
      <c r="E30" s="109">
        <v>0</v>
      </c>
      <c r="F30" s="73">
        <v>128477339</v>
      </c>
      <c r="G30" s="104">
        <v>2339806.9168413701</v>
      </c>
      <c r="H30" s="109">
        <v>0</v>
      </c>
      <c r="I30" s="73">
        <v>128477339</v>
      </c>
      <c r="J30" s="104">
        <v>2784217.0489713098</v>
      </c>
      <c r="K30" s="110">
        <v>0</v>
      </c>
    </row>
    <row r="31" spans="1:11">
      <c r="A31" s="68" t="s">
        <v>197</v>
      </c>
      <c r="B31" s="103"/>
      <c r="C31" s="73"/>
      <c r="D31" s="104"/>
      <c r="E31" s="109"/>
      <c r="F31" s="73"/>
      <c r="G31" s="104"/>
      <c r="H31" s="109"/>
      <c r="I31" s="73"/>
      <c r="J31" s="104"/>
      <c r="K31" s="110"/>
    </row>
    <row r="32" spans="1:11">
      <c r="A32" s="108" t="s">
        <v>198</v>
      </c>
      <c r="B32" s="103">
        <v>73749057</v>
      </c>
      <c r="C32" s="73">
        <v>73749057.000000402</v>
      </c>
      <c r="D32" s="104">
        <v>2326864.7017836398</v>
      </c>
      <c r="E32" s="109">
        <v>0</v>
      </c>
      <c r="F32" s="73">
        <v>73749057.000000194</v>
      </c>
      <c r="G32" s="104">
        <v>1323082.9335835199</v>
      </c>
      <c r="H32" s="109">
        <v>0</v>
      </c>
      <c r="I32" s="73">
        <v>73749056.999999896</v>
      </c>
      <c r="J32" s="104">
        <v>1577147.7791788201</v>
      </c>
      <c r="K32" s="110">
        <v>0</v>
      </c>
    </row>
    <row r="33" spans="1:11">
      <c r="A33" s="108" t="s">
        <v>199</v>
      </c>
      <c r="B33" s="103">
        <v>184742034</v>
      </c>
      <c r="C33" s="73">
        <v>184742034</v>
      </c>
      <c r="D33" s="104">
        <v>5919773.4944795603</v>
      </c>
      <c r="E33" s="109">
        <v>0</v>
      </c>
      <c r="F33" s="73">
        <v>184742034</v>
      </c>
      <c r="G33" s="104">
        <v>2873178.2627464202</v>
      </c>
      <c r="H33" s="109">
        <v>0</v>
      </c>
      <c r="I33" s="73">
        <v>184742034</v>
      </c>
      <c r="J33" s="104">
        <v>2793158.8394067101</v>
      </c>
      <c r="K33" s="110">
        <v>0</v>
      </c>
    </row>
    <row r="34" spans="1:11">
      <c r="A34" s="68" t="s">
        <v>229</v>
      </c>
      <c r="B34" s="103"/>
      <c r="C34" s="73"/>
      <c r="D34" s="104"/>
      <c r="E34" s="109"/>
      <c r="F34" s="73"/>
      <c r="G34" s="104"/>
      <c r="H34" s="109"/>
      <c r="I34" s="73"/>
      <c r="J34" s="104"/>
      <c r="K34" s="110"/>
    </row>
    <row r="35" spans="1:11">
      <c r="A35" s="108" t="s">
        <v>201</v>
      </c>
      <c r="B35" s="103">
        <v>247475871</v>
      </c>
      <c r="C35" s="73">
        <v>247475870.99999899</v>
      </c>
      <c r="D35" s="104">
        <v>6142604.7609311203</v>
      </c>
      <c r="E35" s="109">
        <v>0</v>
      </c>
      <c r="F35" s="73">
        <v>247475870.99999899</v>
      </c>
      <c r="G35" s="104">
        <v>2709712.4727975</v>
      </c>
      <c r="H35" s="109">
        <v>0</v>
      </c>
      <c r="I35" s="73">
        <v>247475871</v>
      </c>
      <c r="J35" s="104">
        <v>2056479.08187151</v>
      </c>
      <c r="K35" s="110">
        <v>0</v>
      </c>
    </row>
    <row r="36" spans="1:11">
      <c r="A36" s="108" t="s">
        <v>202</v>
      </c>
      <c r="B36" s="103">
        <v>11015220</v>
      </c>
      <c r="C36" s="73">
        <v>11015220.0000009</v>
      </c>
      <c r="D36" s="104">
        <v>902103.65784680098</v>
      </c>
      <c r="E36" s="109">
        <v>0</v>
      </c>
      <c r="F36" s="73">
        <v>11015220</v>
      </c>
      <c r="G36" s="104">
        <v>657852.25587623101</v>
      </c>
      <c r="H36" s="109">
        <v>0</v>
      </c>
      <c r="I36" s="73">
        <v>11015219.999999501</v>
      </c>
      <c r="J36" s="104">
        <v>911948.06458998402</v>
      </c>
      <c r="K36" s="110">
        <v>0</v>
      </c>
    </row>
    <row r="37" spans="1:11">
      <c r="A37" s="68" t="s">
        <v>230</v>
      </c>
      <c r="B37" s="103"/>
      <c r="C37" s="73"/>
      <c r="D37" s="104"/>
      <c r="E37" s="109"/>
      <c r="F37" s="73"/>
      <c r="G37" s="104"/>
      <c r="H37" s="109"/>
      <c r="I37" s="73"/>
      <c r="J37" s="104"/>
      <c r="K37" s="110"/>
    </row>
    <row r="38" spans="1:11">
      <c r="A38" s="108" t="s">
        <v>198</v>
      </c>
      <c r="B38" s="103">
        <v>156419481</v>
      </c>
      <c r="C38" s="73">
        <v>156419481</v>
      </c>
      <c r="D38" s="104">
        <v>4167833.8656501099</v>
      </c>
      <c r="E38" s="109">
        <v>0</v>
      </c>
      <c r="F38" s="73">
        <v>156419481</v>
      </c>
      <c r="G38" s="104">
        <v>2031760.5330922201</v>
      </c>
      <c r="H38" s="109">
        <v>0</v>
      </c>
      <c r="I38" s="73">
        <v>156419481</v>
      </c>
      <c r="J38" s="104">
        <v>1991110.2522432799</v>
      </c>
      <c r="K38" s="110">
        <v>0</v>
      </c>
    </row>
    <row r="39" spans="1:11">
      <c r="A39" s="108" t="s">
        <v>204</v>
      </c>
      <c r="B39" s="103">
        <v>102071610</v>
      </c>
      <c r="C39" s="73">
        <v>102071610</v>
      </c>
      <c r="D39" s="104">
        <v>4172668.0595157901</v>
      </c>
      <c r="E39" s="109">
        <v>0</v>
      </c>
      <c r="F39" s="73">
        <v>102071610</v>
      </c>
      <c r="G39" s="104">
        <v>2329196.4158197199</v>
      </c>
      <c r="H39" s="109">
        <v>0</v>
      </c>
      <c r="I39" s="73">
        <v>102071610</v>
      </c>
      <c r="J39" s="104">
        <v>2729079.0278280601</v>
      </c>
      <c r="K39" s="110">
        <v>0</v>
      </c>
    </row>
    <row r="40" spans="1:11">
      <c r="A40" s="68" t="s">
        <v>154</v>
      </c>
      <c r="B40" s="103"/>
      <c r="C40" s="73"/>
      <c r="D40" s="104"/>
      <c r="E40" s="109"/>
      <c r="F40" s="73"/>
      <c r="G40" s="104"/>
      <c r="H40" s="109"/>
      <c r="I40" s="73"/>
      <c r="J40" s="104"/>
      <c r="K40" s="110"/>
    </row>
    <row r="41" spans="1:11">
      <c r="A41" s="108" t="s">
        <v>205</v>
      </c>
      <c r="B41" s="103">
        <v>45453743</v>
      </c>
      <c r="C41" s="73">
        <v>45453743</v>
      </c>
      <c r="D41" s="104">
        <v>4040200.2885358599</v>
      </c>
      <c r="E41" s="109">
        <v>0</v>
      </c>
      <c r="F41" s="73">
        <v>45453743</v>
      </c>
      <c r="G41" s="104">
        <v>1901742.41480582</v>
      </c>
      <c r="H41" s="109">
        <v>0</v>
      </c>
      <c r="I41" s="73">
        <v>45453742.999999903</v>
      </c>
      <c r="J41" s="104">
        <v>1737009.5626892899</v>
      </c>
      <c r="K41" s="110">
        <v>0</v>
      </c>
    </row>
    <row r="42" spans="1:11">
      <c r="A42" s="108" t="s">
        <v>206</v>
      </c>
      <c r="B42" s="103">
        <v>53423807</v>
      </c>
      <c r="C42" s="73">
        <v>53423807</v>
      </c>
      <c r="D42" s="104">
        <v>5344561.5332902102</v>
      </c>
      <c r="E42" s="109">
        <v>0</v>
      </c>
      <c r="F42" s="73">
        <v>53423807</v>
      </c>
      <c r="G42" s="104">
        <v>2352426.0898074</v>
      </c>
      <c r="H42" s="109">
        <v>0</v>
      </c>
      <c r="I42" s="73">
        <v>53423807</v>
      </c>
      <c r="J42" s="104">
        <v>1770586.8678214999</v>
      </c>
      <c r="K42" s="110">
        <v>0</v>
      </c>
    </row>
    <row r="43" spans="1:11">
      <c r="A43" s="108" t="s">
        <v>207</v>
      </c>
      <c r="B43" s="103">
        <v>98524550</v>
      </c>
      <c r="C43" s="73">
        <v>98524550</v>
      </c>
      <c r="D43" s="104">
        <v>5237602.9496284304</v>
      </c>
      <c r="E43" s="109">
        <v>0</v>
      </c>
      <c r="F43" s="73">
        <v>98524550</v>
      </c>
      <c r="G43" s="104">
        <v>2479891.3241150598</v>
      </c>
      <c r="H43" s="109">
        <v>0</v>
      </c>
      <c r="I43" s="73">
        <v>98524550.000000104</v>
      </c>
      <c r="J43" s="104">
        <v>2294445.10626955</v>
      </c>
      <c r="K43" s="110">
        <v>0</v>
      </c>
    </row>
    <row r="44" spans="1:11">
      <c r="A44" s="108" t="s">
        <v>208</v>
      </c>
      <c r="B44" s="103">
        <v>61088991</v>
      </c>
      <c r="C44" s="73">
        <v>61088991.000000097</v>
      </c>
      <c r="D44" s="104">
        <v>3788352.8053203202</v>
      </c>
      <c r="E44" s="109">
        <v>0</v>
      </c>
      <c r="F44" s="73">
        <v>61088990.999999903</v>
      </c>
      <c r="G44" s="104">
        <v>1914212.75444456</v>
      </c>
      <c r="H44" s="109">
        <v>0</v>
      </c>
      <c r="I44" s="73">
        <v>61088990.999999799</v>
      </c>
      <c r="J44" s="104">
        <v>1989947.4383433301</v>
      </c>
      <c r="K44" s="110">
        <v>0</v>
      </c>
    </row>
    <row r="45" spans="1:11">
      <c r="A45" s="68" t="s">
        <v>50</v>
      </c>
      <c r="B45" s="103"/>
      <c r="C45" s="73"/>
      <c r="D45" s="104"/>
      <c r="E45" s="109"/>
      <c r="F45" s="73"/>
      <c r="G45" s="104"/>
      <c r="H45" s="109"/>
      <c r="I45" s="73"/>
      <c r="J45" s="104"/>
      <c r="K45" s="110">
        <v>0</v>
      </c>
    </row>
    <row r="46" spans="1:11">
      <c r="A46" s="108" t="s">
        <v>51</v>
      </c>
      <c r="B46" s="103">
        <v>222710521</v>
      </c>
      <c r="C46" s="73">
        <v>222710520.99999899</v>
      </c>
      <c r="D46" s="104">
        <v>6252870.2311115302</v>
      </c>
      <c r="E46" s="109">
        <v>0</v>
      </c>
      <c r="F46" s="73">
        <v>222710520.99999899</v>
      </c>
      <c r="G46" s="104">
        <v>2817727.3408423201</v>
      </c>
      <c r="H46" s="109">
        <v>0</v>
      </c>
      <c r="I46" s="73">
        <v>222710520.99999899</v>
      </c>
      <c r="J46" s="104">
        <v>2296874.2194155701</v>
      </c>
      <c r="K46" s="110">
        <v>0</v>
      </c>
    </row>
    <row r="47" spans="1:11">
      <c r="A47" s="111" t="s">
        <v>52</v>
      </c>
      <c r="B47" s="105">
        <v>35780570</v>
      </c>
      <c r="C47" s="106">
        <v>35780570.0000007</v>
      </c>
      <c r="D47" s="107">
        <v>2284427.5889204298</v>
      </c>
      <c r="E47" s="112">
        <v>0</v>
      </c>
      <c r="F47" s="106">
        <v>35780570.000000298</v>
      </c>
      <c r="G47" s="107">
        <v>1285000.83323557</v>
      </c>
      <c r="H47" s="112">
        <v>0</v>
      </c>
      <c r="I47" s="106">
        <v>35780570</v>
      </c>
      <c r="J47" s="107">
        <v>1516646.2351151099</v>
      </c>
      <c r="K47" s="113">
        <v>0</v>
      </c>
    </row>
    <row r="48" spans="1:11" ht="14.65" customHeight="1">
      <c r="A48" s="199" t="s">
        <v>231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</row>
    <row r="49" spans="1:13">
      <c r="A49" s="198" t="s">
        <v>232</v>
      </c>
      <c r="B49" s="198"/>
      <c r="C49" s="198"/>
      <c r="D49" s="198"/>
      <c r="E49" s="198"/>
      <c r="F49" s="198"/>
      <c r="G49" s="198"/>
      <c r="H49" s="198"/>
      <c r="I49" s="198"/>
      <c r="J49" s="198"/>
      <c r="K49" s="198"/>
    </row>
    <row r="50" spans="1:13">
      <c r="A50" s="198" t="s">
        <v>233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</row>
    <row r="51" spans="1:13">
      <c r="A51" s="198" t="s">
        <v>234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</row>
    <row r="52" spans="1:13" ht="22.15" customHeight="1">
      <c r="A52" s="199" t="s">
        <v>235</v>
      </c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25"/>
      <c r="M52" s="25"/>
    </row>
    <row r="53" spans="1:13">
      <c r="A53" s="198" t="s">
        <v>236</v>
      </c>
      <c r="B53" s="198"/>
      <c r="C53" s="198"/>
      <c r="D53" s="198"/>
      <c r="E53" s="198"/>
      <c r="F53" s="198"/>
      <c r="G53" s="198"/>
      <c r="H53" s="198"/>
      <c r="I53" s="198"/>
      <c r="J53" s="198"/>
      <c r="K53" s="198"/>
    </row>
    <row r="54" spans="1:13" ht="22.9" customHeight="1">
      <c r="A54" s="211" t="s">
        <v>237</v>
      </c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5"/>
      <c r="M54" s="25"/>
    </row>
    <row r="55" spans="1:13" ht="24.6" customHeight="1">
      <c r="A55" s="199" t="s">
        <v>238</v>
      </c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25"/>
      <c r="M55" s="25"/>
    </row>
    <row r="56" spans="1:13" ht="22.9" customHeight="1">
      <c r="A56" s="199" t="s">
        <v>239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25"/>
      <c r="M56" s="25"/>
    </row>
    <row r="57" spans="1:13">
      <c r="A57" s="46"/>
    </row>
    <row r="58" spans="1:13">
      <c r="A58" s="46"/>
    </row>
    <row r="59" spans="1:13">
      <c r="A59" s="46"/>
    </row>
    <row r="60" spans="1:13">
      <c r="A60" s="46"/>
    </row>
    <row r="61" spans="1:13">
      <c r="A61" s="46"/>
    </row>
    <row r="62" spans="1:13">
      <c r="A62" s="46"/>
    </row>
    <row r="63" spans="1:13">
      <c r="A63" s="46"/>
    </row>
    <row r="64" spans="1:13">
      <c r="A64" s="46"/>
    </row>
    <row r="65" spans="1:1">
      <c r="A65" s="46"/>
    </row>
    <row r="66" spans="1:1">
      <c r="A66" s="46"/>
    </row>
    <row r="67" spans="1:1">
      <c r="A67" s="46"/>
    </row>
    <row r="68" spans="1:1">
      <c r="A68" s="46"/>
    </row>
    <row r="69" spans="1:1">
      <c r="A69" s="46"/>
    </row>
    <row r="70" spans="1:1">
      <c r="A70" s="46"/>
    </row>
    <row r="71" spans="1:1">
      <c r="A71" s="46"/>
    </row>
    <row r="72" spans="1:1">
      <c r="A72" s="46"/>
    </row>
    <row r="73" spans="1:1">
      <c r="A73" s="46"/>
    </row>
    <row r="74" spans="1:1">
      <c r="A74" s="46"/>
    </row>
    <row r="75" spans="1:1">
      <c r="A75" s="46"/>
    </row>
    <row r="76" spans="1:1">
      <c r="A76" s="46"/>
    </row>
  </sheetData>
  <mergeCells count="14">
    <mergeCell ref="A55:K55"/>
    <mergeCell ref="A56:K56"/>
    <mergeCell ref="A1:K1"/>
    <mergeCell ref="A48:K48"/>
    <mergeCell ref="A54:K54"/>
    <mergeCell ref="A2:A3"/>
    <mergeCell ref="C2:E2"/>
    <mergeCell ref="F2:H2"/>
    <mergeCell ref="I2:K2"/>
    <mergeCell ref="A52:K52"/>
    <mergeCell ref="A49:K49"/>
    <mergeCell ref="A50:K50"/>
    <mergeCell ref="A51:K51"/>
    <mergeCell ref="A53:K5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DDA19-33C7-4D3D-AB94-83F8D089C960}">
  <dimension ref="A1:C16"/>
  <sheetViews>
    <sheetView workbookViewId="0">
      <selection activeCell="I30" sqref="I30"/>
    </sheetView>
  </sheetViews>
  <sheetFormatPr defaultColWidth="8.7109375" defaultRowHeight="10.15"/>
  <cols>
    <col min="1" max="1" width="35.7109375" style="2" customWidth="1"/>
    <col min="2" max="3" width="18.7109375" style="2" customWidth="1"/>
    <col min="4" max="16384" width="8.7109375" style="2"/>
  </cols>
  <sheetData>
    <row r="1" spans="1:3" ht="25.9" customHeight="1">
      <c r="A1" s="191" t="s">
        <v>240</v>
      </c>
      <c r="B1" s="191"/>
      <c r="C1" s="191"/>
    </row>
    <row r="2" spans="1:3">
      <c r="A2" s="47" t="s">
        <v>174</v>
      </c>
      <c r="B2" s="183" t="s">
        <v>8</v>
      </c>
      <c r="C2" s="183" t="s">
        <v>10</v>
      </c>
    </row>
    <row r="3" spans="1:3" ht="15" customHeight="1">
      <c r="A3" s="2" t="s">
        <v>30</v>
      </c>
      <c r="B3" s="76" t="s">
        <v>241</v>
      </c>
      <c r="C3" s="76" t="s">
        <v>241</v>
      </c>
    </row>
    <row r="4" spans="1:3" ht="15" customHeight="1">
      <c r="A4" s="2" t="s">
        <v>36</v>
      </c>
      <c r="B4" s="76"/>
      <c r="C4" s="76"/>
    </row>
    <row r="5" spans="1:3" ht="15" customHeight="1">
      <c r="A5" s="2" t="s">
        <v>242</v>
      </c>
      <c r="B5" s="76" t="s">
        <v>241</v>
      </c>
      <c r="C5" s="76" t="s">
        <v>241</v>
      </c>
    </row>
    <row r="6" spans="1:3" ht="15" customHeight="1">
      <c r="A6" s="2" t="s">
        <v>45</v>
      </c>
      <c r="B6" s="76"/>
      <c r="C6" s="76" t="s">
        <v>241</v>
      </c>
    </row>
    <row r="7" spans="1:3" ht="15" customHeight="1">
      <c r="A7" s="2" t="s">
        <v>243</v>
      </c>
      <c r="B7" s="76" t="s">
        <v>241</v>
      </c>
      <c r="C7" s="76" t="s">
        <v>241</v>
      </c>
    </row>
    <row r="8" spans="1:3" ht="15" customHeight="1">
      <c r="A8" s="2" t="s">
        <v>191</v>
      </c>
      <c r="B8" s="76" t="s">
        <v>241</v>
      </c>
      <c r="C8" s="76"/>
    </row>
    <row r="9" spans="1:3" ht="15" customHeight="1">
      <c r="A9" s="2" t="s">
        <v>194</v>
      </c>
      <c r="B9" s="76"/>
      <c r="C9" s="76"/>
    </row>
    <row r="10" spans="1:3" ht="15" customHeight="1">
      <c r="A10" s="25" t="s">
        <v>197</v>
      </c>
      <c r="B10" s="76" t="s">
        <v>241</v>
      </c>
      <c r="C10" s="76" t="s">
        <v>241</v>
      </c>
    </row>
    <row r="11" spans="1:3" ht="15" customHeight="1">
      <c r="A11" s="25" t="s">
        <v>244</v>
      </c>
      <c r="B11" s="76" t="s">
        <v>241</v>
      </c>
      <c r="C11" s="76" t="s">
        <v>241</v>
      </c>
    </row>
    <row r="12" spans="1:3" ht="15" customHeight="1">
      <c r="A12" s="2" t="s">
        <v>245</v>
      </c>
      <c r="B12" s="76" t="s">
        <v>241</v>
      </c>
      <c r="C12" s="76" t="s">
        <v>241</v>
      </c>
    </row>
    <row r="13" spans="1:3" ht="15" customHeight="1">
      <c r="A13" s="2" t="s">
        <v>154</v>
      </c>
      <c r="B13" s="76"/>
      <c r="C13" s="76"/>
    </row>
    <row r="14" spans="1:3" ht="15" customHeight="1">
      <c r="A14" s="19" t="s">
        <v>50</v>
      </c>
      <c r="B14" s="102"/>
      <c r="C14" s="102"/>
    </row>
    <row r="15" spans="1:3" ht="15" customHeight="1">
      <c r="A15" s="229" t="s">
        <v>246</v>
      </c>
      <c r="B15" s="229"/>
      <c r="C15" s="229"/>
    </row>
    <row r="16" spans="1:3" ht="23.65" customHeight="1">
      <c r="A16" s="228" t="s">
        <v>231</v>
      </c>
      <c r="B16" s="228"/>
      <c r="C16" s="228"/>
    </row>
  </sheetData>
  <mergeCells count="3">
    <mergeCell ref="A1:C1"/>
    <mergeCell ref="A16:C16"/>
    <mergeCell ref="A15:C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21EF1-4348-4A53-BF16-DEFAF1F2FBF8}">
  <dimension ref="A1:D17"/>
  <sheetViews>
    <sheetView workbookViewId="0">
      <selection activeCell="E33" sqref="E33"/>
    </sheetView>
  </sheetViews>
  <sheetFormatPr defaultColWidth="8.7109375" defaultRowHeight="10.15"/>
  <cols>
    <col min="1" max="4" width="20.7109375" style="2" customWidth="1"/>
    <col min="5" max="16384" width="8.7109375" style="2"/>
  </cols>
  <sheetData>
    <row r="1" spans="1:4" ht="30" customHeight="1">
      <c r="A1" s="191" t="s">
        <v>247</v>
      </c>
      <c r="B1" s="191"/>
      <c r="C1" s="191"/>
      <c r="D1" s="191"/>
    </row>
    <row r="2" spans="1:4">
      <c r="A2" s="47" t="s">
        <v>248</v>
      </c>
      <c r="B2" s="183" t="s">
        <v>8</v>
      </c>
      <c r="C2" s="183" t="s">
        <v>10</v>
      </c>
      <c r="D2" s="48" t="s">
        <v>6</v>
      </c>
    </row>
    <row r="3" spans="1:4">
      <c r="A3" s="2" t="s">
        <v>249</v>
      </c>
      <c r="B3" s="100">
        <v>2.23</v>
      </c>
      <c r="C3" s="100">
        <v>1.631</v>
      </c>
      <c r="D3" s="100">
        <v>2.23</v>
      </c>
    </row>
    <row r="4" spans="1:4">
      <c r="A4" s="49">
        <v>0.99</v>
      </c>
      <c r="B4" s="100">
        <v>1.8620000000000001</v>
      </c>
      <c r="C4" s="100">
        <v>1.498</v>
      </c>
      <c r="D4" s="100">
        <v>1.774</v>
      </c>
    </row>
    <row r="5" spans="1:4">
      <c r="A5" s="49">
        <v>0.95</v>
      </c>
      <c r="B5" s="100">
        <v>1.629</v>
      </c>
      <c r="C5" s="100">
        <v>1.393</v>
      </c>
      <c r="D5" s="100">
        <v>1.4890000000000001</v>
      </c>
    </row>
    <row r="6" spans="1:4">
      <c r="A6" s="49">
        <v>0.9</v>
      </c>
      <c r="B6" s="100">
        <v>1.456</v>
      </c>
      <c r="C6" s="100">
        <v>1.33</v>
      </c>
      <c r="D6" s="100">
        <v>1.3839999999999999</v>
      </c>
    </row>
    <row r="7" spans="1:4">
      <c r="A7" s="2" t="s">
        <v>250</v>
      </c>
      <c r="B7" s="100">
        <v>1.234</v>
      </c>
      <c r="C7" s="100">
        <v>1.179</v>
      </c>
      <c r="D7" s="100">
        <v>1.2010000000000001</v>
      </c>
    </row>
    <row r="8" spans="1:4">
      <c r="A8" s="2" t="s">
        <v>251</v>
      </c>
      <c r="B8" s="100">
        <v>0.94899999999999995</v>
      </c>
      <c r="C8" s="100">
        <v>0.99099999999999999</v>
      </c>
      <c r="D8" s="100">
        <v>0.97799999999999998</v>
      </c>
    </row>
    <row r="9" spans="1:4">
      <c r="A9" s="2" t="s">
        <v>252</v>
      </c>
      <c r="B9" s="100">
        <v>0.72</v>
      </c>
      <c r="C9" s="100">
        <v>0.82399999999999995</v>
      </c>
      <c r="D9" s="100">
        <v>0.77400000000000002</v>
      </c>
    </row>
    <row r="10" spans="1:4">
      <c r="A10" s="49">
        <v>0.1</v>
      </c>
      <c r="B10" s="100">
        <v>0.53400000000000003</v>
      </c>
      <c r="C10" s="100">
        <v>0.67800000000000005</v>
      </c>
      <c r="D10" s="100">
        <v>0.59499999999999997</v>
      </c>
    </row>
    <row r="11" spans="1:4">
      <c r="A11" s="49">
        <v>0.05</v>
      </c>
      <c r="B11" s="100">
        <v>0.441</v>
      </c>
      <c r="C11" s="100">
        <v>0.61199999999999999</v>
      </c>
      <c r="D11" s="100">
        <v>0.51500000000000001</v>
      </c>
    </row>
    <row r="12" spans="1:4">
      <c r="A12" s="49">
        <v>0.01</v>
      </c>
      <c r="B12" s="100">
        <v>0.312</v>
      </c>
      <c r="C12" s="100">
        <v>0.49</v>
      </c>
      <c r="D12" s="100">
        <v>0.35699999999999998</v>
      </c>
    </row>
    <row r="13" spans="1:4">
      <c r="A13" s="2" t="s">
        <v>253</v>
      </c>
      <c r="B13" s="100">
        <v>0.14499999999999999</v>
      </c>
      <c r="C13" s="100">
        <v>0.27300000000000002</v>
      </c>
      <c r="D13" s="100">
        <v>0.14499999999999999</v>
      </c>
    </row>
    <row r="14" spans="1:4">
      <c r="B14" s="100"/>
      <c r="C14" s="100"/>
      <c r="D14" s="76"/>
    </row>
    <row r="15" spans="1:4">
      <c r="A15" s="2" t="s">
        <v>254</v>
      </c>
      <c r="B15" s="100">
        <v>0.98399999999999999</v>
      </c>
      <c r="C15" s="100">
        <v>1.0009999999999999</v>
      </c>
      <c r="D15" s="76">
        <v>0.99299999999999999</v>
      </c>
    </row>
    <row r="16" spans="1:4">
      <c r="A16" s="2" t="s">
        <v>255</v>
      </c>
      <c r="B16" s="100">
        <v>0.35899999999999999</v>
      </c>
      <c r="C16" s="100">
        <v>0.24</v>
      </c>
      <c r="D16" s="76">
        <v>0.30599999999999999</v>
      </c>
    </row>
    <row r="17" spans="1:4">
      <c r="A17" s="19" t="s">
        <v>256</v>
      </c>
      <c r="B17" s="101">
        <v>36.44</v>
      </c>
      <c r="C17" s="101">
        <v>24</v>
      </c>
      <c r="D17" s="125">
        <v>30.78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9F846-AE19-4801-8113-3C899B596ABE}">
  <dimension ref="A1:D4"/>
  <sheetViews>
    <sheetView workbookViewId="0">
      <selection activeCell="G21" sqref="G21"/>
    </sheetView>
  </sheetViews>
  <sheetFormatPr defaultColWidth="8.7109375" defaultRowHeight="10.15"/>
  <cols>
    <col min="1" max="4" width="20.7109375" style="2" customWidth="1"/>
    <col min="5" max="16384" width="8.7109375" style="2"/>
  </cols>
  <sheetData>
    <row r="1" spans="1:4" ht="25.15" customHeight="1">
      <c r="A1" s="191" t="s">
        <v>257</v>
      </c>
      <c r="B1" s="191"/>
      <c r="C1" s="191"/>
      <c r="D1" s="191"/>
    </row>
    <row r="2" spans="1:4">
      <c r="A2" s="47" t="s">
        <v>1</v>
      </c>
      <c r="B2" s="183" t="s">
        <v>4</v>
      </c>
      <c r="C2" s="183" t="s">
        <v>258</v>
      </c>
      <c r="D2" s="48" t="s">
        <v>259</v>
      </c>
    </row>
    <row r="3" spans="1:4">
      <c r="A3" s="2" t="s">
        <v>8</v>
      </c>
      <c r="B3" s="72">
        <v>4205</v>
      </c>
      <c r="C3" s="72">
        <v>2171</v>
      </c>
      <c r="D3" s="100">
        <v>0.39100000000000001</v>
      </c>
    </row>
    <row r="4" spans="1:4">
      <c r="A4" s="50" t="s">
        <v>10</v>
      </c>
      <c r="B4" s="77">
        <v>4170</v>
      </c>
      <c r="C4" s="77">
        <v>3379</v>
      </c>
      <c r="D4" s="101">
        <v>0.60899999999999999</v>
      </c>
    </row>
  </sheetData>
  <mergeCells count="1">
    <mergeCell ref="A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A143E-0BCA-4C9C-B8B5-B3CEA3C43101}">
  <dimension ref="A1:D23"/>
  <sheetViews>
    <sheetView workbookViewId="0">
      <selection activeCell="C29" sqref="C29"/>
    </sheetView>
  </sheetViews>
  <sheetFormatPr defaultColWidth="8.7109375" defaultRowHeight="10.15"/>
  <cols>
    <col min="1" max="1" width="22.28515625" style="2" customWidth="1"/>
    <col min="2" max="4" width="20.7109375" style="2" customWidth="1"/>
    <col min="5" max="6" width="8.7109375" style="2"/>
    <col min="7" max="7" width="28.5703125" style="2" customWidth="1"/>
    <col min="8" max="16384" width="8.7109375" style="2"/>
  </cols>
  <sheetData>
    <row r="1" spans="1:4" ht="24" customHeight="1">
      <c r="A1" s="191" t="s">
        <v>260</v>
      </c>
      <c r="B1" s="191"/>
      <c r="C1" s="191"/>
      <c r="D1" s="191"/>
    </row>
    <row r="2" spans="1:4" ht="15" customHeight="1">
      <c r="A2" s="51"/>
      <c r="B2" s="183" t="s">
        <v>8</v>
      </c>
      <c r="C2" s="183" t="s">
        <v>10</v>
      </c>
      <c r="D2" s="48" t="s">
        <v>6</v>
      </c>
    </row>
    <row r="3" spans="1:4" ht="15" customHeight="1">
      <c r="A3" s="3" t="s">
        <v>248</v>
      </c>
      <c r="B3" s="183" t="s">
        <v>261</v>
      </c>
      <c r="C3" s="183" t="s">
        <v>262</v>
      </c>
      <c r="D3" s="183" t="s">
        <v>263</v>
      </c>
    </row>
    <row r="4" spans="1:4">
      <c r="A4" s="2" t="s">
        <v>249</v>
      </c>
      <c r="B4" s="72">
        <v>656147</v>
      </c>
      <c r="C4" s="72">
        <v>311281</v>
      </c>
      <c r="D4" s="72">
        <v>256704</v>
      </c>
    </row>
    <row r="5" spans="1:4">
      <c r="A5" s="49">
        <v>0.99</v>
      </c>
      <c r="B5" s="72">
        <v>295167</v>
      </c>
      <c r="C5" s="72">
        <v>166638</v>
      </c>
      <c r="D5" s="72">
        <v>108236</v>
      </c>
    </row>
    <row r="6" spans="1:4">
      <c r="A6" s="49">
        <v>0.95</v>
      </c>
      <c r="B6" s="72">
        <v>172756</v>
      </c>
      <c r="C6" s="72">
        <v>124241</v>
      </c>
      <c r="D6" s="72">
        <v>72927</v>
      </c>
    </row>
    <row r="7" spans="1:4">
      <c r="A7" s="49">
        <v>0.9</v>
      </c>
      <c r="B7" s="72">
        <v>127408</v>
      </c>
      <c r="C7" s="72">
        <v>100773</v>
      </c>
      <c r="D7" s="72">
        <v>57298</v>
      </c>
    </row>
    <row r="8" spans="1:4">
      <c r="A8" s="2" t="s">
        <v>250</v>
      </c>
      <c r="B8" s="72">
        <v>77362</v>
      </c>
      <c r="C8" s="72">
        <v>72829</v>
      </c>
      <c r="D8" s="72">
        <v>39150</v>
      </c>
    </row>
    <row r="9" spans="1:4">
      <c r="A9" s="2" t="s">
        <v>251</v>
      </c>
      <c r="B9" s="72">
        <v>43520</v>
      </c>
      <c r="C9" s="72">
        <v>54359</v>
      </c>
      <c r="D9" s="72">
        <v>27103</v>
      </c>
    </row>
    <row r="10" spans="1:4">
      <c r="A10" s="2" t="s">
        <v>252</v>
      </c>
      <c r="B10" s="72">
        <v>24615</v>
      </c>
      <c r="C10" s="72">
        <v>42471</v>
      </c>
      <c r="D10" s="72">
        <v>15951</v>
      </c>
    </row>
    <row r="11" spans="1:4">
      <c r="A11" s="49">
        <v>0.1</v>
      </c>
      <c r="B11" s="72">
        <v>13414</v>
      </c>
      <c r="C11" s="72">
        <v>33794</v>
      </c>
      <c r="D11" s="72">
        <v>8204</v>
      </c>
    </row>
    <row r="12" spans="1:4">
      <c r="A12" s="49">
        <v>0.05</v>
      </c>
      <c r="B12" s="72">
        <v>9047</v>
      </c>
      <c r="C12" s="72">
        <v>30258</v>
      </c>
      <c r="D12" s="72">
        <v>5199</v>
      </c>
    </row>
    <row r="13" spans="1:4">
      <c r="A13" s="49">
        <v>0.01</v>
      </c>
      <c r="B13" s="72">
        <v>4322</v>
      </c>
      <c r="C13" s="72">
        <v>18081</v>
      </c>
      <c r="D13" s="72">
        <v>2219</v>
      </c>
    </row>
    <row r="14" spans="1:4">
      <c r="A14" s="2" t="s">
        <v>253</v>
      </c>
      <c r="B14" s="72">
        <v>415</v>
      </c>
      <c r="C14" s="72">
        <v>10092</v>
      </c>
      <c r="D14" s="72">
        <v>163</v>
      </c>
    </row>
    <row r="15" spans="1:4">
      <c r="B15" s="76"/>
      <c r="C15" s="76"/>
      <c r="D15" s="76"/>
    </row>
    <row r="16" spans="1:4">
      <c r="A16" s="2" t="s">
        <v>264</v>
      </c>
      <c r="B16" s="72">
        <v>258491091</v>
      </c>
      <c r="C16" s="72">
        <v>258491091</v>
      </c>
      <c r="D16" s="72">
        <v>258491091</v>
      </c>
    </row>
    <row r="17" spans="1:4">
      <c r="A17" s="2" t="s">
        <v>254</v>
      </c>
      <c r="B17" s="72">
        <v>61472</v>
      </c>
      <c r="C17" s="72">
        <v>61988</v>
      </c>
      <c r="D17" s="72">
        <v>30865</v>
      </c>
    </row>
    <row r="18" spans="1:4">
      <c r="A18" s="2" t="s">
        <v>255</v>
      </c>
      <c r="B18" s="72">
        <v>59497</v>
      </c>
      <c r="C18" s="72">
        <v>30000</v>
      </c>
      <c r="D18" s="72">
        <v>22020</v>
      </c>
    </row>
    <row r="19" spans="1:4">
      <c r="A19" s="18" t="s">
        <v>256</v>
      </c>
      <c r="B19" s="91">
        <v>96.79</v>
      </c>
      <c r="C19" s="91">
        <v>48.4</v>
      </c>
      <c r="D19" s="91">
        <v>71.349999999999994</v>
      </c>
    </row>
    <row r="20" spans="1:4">
      <c r="A20" s="52" t="s">
        <v>265</v>
      </c>
      <c r="B20" s="125">
        <v>1.94</v>
      </c>
      <c r="C20" s="102">
        <v>1.23</v>
      </c>
      <c r="D20" s="125">
        <v>1.51</v>
      </c>
    </row>
    <row r="21" spans="1:4" ht="22.15" customHeight="1">
      <c r="A21" s="230" t="s">
        <v>266</v>
      </c>
      <c r="B21" s="230"/>
      <c r="C21" s="230"/>
      <c r="D21" s="230"/>
    </row>
    <row r="22" spans="1:4" ht="22.15" customHeight="1">
      <c r="A22" s="231" t="s">
        <v>267</v>
      </c>
      <c r="B22" s="231"/>
      <c r="C22" s="231"/>
      <c r="D22" s="231"/>
    </row>
    <row r="23" spans="1:4" ht="22.9" customHeight="1">
      <c r="A23" s="228" t="s">
        <v>268</v>
      </c>
      <c r="B23" s="228"/>
      <c r="C23" s="228"/>
      <c r="D23" s="228"/>
    </row>
  </sheetData>
  <mergeCells count="4">
    <mergeCell ref="A21:D21"/>
    <mergeCell ref="A23:D23"/>
    <mergeCell ref="A1:D1"/>
    <mergeCell ref="A22:D2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A4D2B-A909-4E6D-94D2-744C44E9C158}">
  <dimension ref="A1:Y61"/>
  <sheetViews>
    <sheetView workbookViewId="0">
      <selection activeCell="AB1" sqref="AB1"/>
    </sheetView>
  </sheetViews>
  <sheetFormatPr defaultRowHeight="14.45"/>
  <cols>
    <col min="1" max="1" width="38.42578125" customWidth="1"/>
    <col min="2" max="2" width="55" customWidth="1"/>
    <col min="3" max="3" width="11.28515625" bestFit="1" customWidth="1"/>
    <col min="10" max="10" width="11" bestFit="1" customWidth="1"/>
    <col min="14" max="14" width="11" bestFit="1" customWidth="1"/>
    <col min="15" max="15" width="9.28515625" customWidth="1"/>
    <col min="19" max="19" width="11" bestFit="1" customWidth="1"/>
    <col min="23" max="23" width="11" bestFit="1" customWidth="1"/>
  </cols>
  <sheetData>
    <row r="1" spans="1:25">
      <c r="A1" s="209" t="s">
        <v>269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"/>
      <c r="Y1" s="2"/>
    </row>
    <row r="2" spans="1:25" ht="14.65" customHeight="1">
      <c r="A2" s="238" t="s">
        <v>270</v>
      </c>
      <c r="B2" s="238" t="s">
        <v>271</v>
      </c>
      <c r="C2" s="241" t="s">
        <v>272</v>
      </c>
      <c r="D2" s="241"/>
      <c r="E2" s="241"/>
      <c r="F2" s="215" t="s">
        <v>8</v>
      </c>
      <c r="G2" s="215"/>
      <c r="H2" s="215"/>
      <c r="I2" s="215"/>
      <c r="J2" s="215"/>
      <c r="K2" s="215"/>
      <c r="L2" s="215"/>
      <c r="M2" s="215"/>
      <c r="N2" s="215"/>
      <c r="O2" s="215" t="s">
        <v>10</v>
      </c>
      <c r="P2" s="215"/>
      <c r="Q2" s="215"/>
      <c r="R2" s="215"/>
      <c r="S2" s="215"/>
      <c r="T2" s="215"/>
      <c r="U2" s="215"/>
      <c r="V2" s="215"/>
      <c r="W2" s="215"/>
      <c r="X2" s="2"/>
      <c r="Y2" s="2"/>
    </row>
    <row r="3" spans="1:25" ht="14.65" customHeight="1">
      <c r="A3" s="238"/>
      <c r="B3" s="238"/>
      <c r="C3" s="234"/>
      <c r="D3" s="234"/>
      <c r="E3" s="234"/>
      <c r="F3" s="233" t="s">
        <v>4</v>
      </c>
      <c r="G3" s="234" t="s">
        <v>273</v>
      </c>
      <c r="H3" s="234"/>
      <c r="I3" s="234"/>
      <c r="J3" s="234"/>
      <c r="K3" s="234" t="s">
        <v>274</v>
      </c>
      <c r="L3" s="234"/>
      <c r="M3" s="234"/>
      <c r="N3" s="234"/>
      <c r="O3" s="233" t="s">
        <v>4</v>
      </c>
      <c r="P3" s="234" t="s">
        <v>273</v>
      </c>
      <c r="Q3" s="234"/>
      <c r="R3" s="234"/>
      <c r="S3" s="234"/>
      <c r="T3" s="234" t="s">
        <v>274</v>
      </c>
      <c r="U3" s="234"/>
      <c r="V3" s="234"/>
      <c r="W3" s="234"/>
      <c r="X3" s="2"/>
      <c r="Y3" s="2"/>
    </row>
    <row r="4" spans="1:25" ht="20.45">
      <c r="A4" s="239"/>
      <c r="B4" s="240"/>
      <c r="C4" s="170" t="s">
        <v>4</v>
      </c>
      <c r="D4" s="189" t="s">
        <v>275</v>
      </c>
      <c r="E4" s="189" t="s">
        <v>176</v>
      </c>
      <c r="F4" s="234"/>
      <c r="G4" s="189" t="s">
        <v>275</v>
      </c>
      <c r="H4" s="189" t="s">
        <v>176</v>
      </c>
      <c r="I4" s="55" t="s">
        <v>276</v>
      </c>
      <c r="J4" s="55" t="s">
        <v>277</v>
      </c>
      <c r="K4" s="189" t="s">
        <v>275</v>
      </c>
      <c r="L4" s="189" t="s">
        <v>176</v>
      </c>
      <c r="M4" s="55" t="s">
        <v>276</v>
      </c>
      <c r="N4" s="55" t="s">
        <v>277</v>
      </c>
      <c r="O4" s="234"/>
      <c r="P4" s="189" t="s">
        <v>275</v>
      </c>
      <c r="Q4" s="189" t="s">
        <v>176</v>
      </c>
      <c r="R4" s="55" t="s">
        <v>276</v>
      </c>
      <c r="S4" s="55" t="s">
        <v>277</v>
      </c>
      <c r="T4" s="189" t="s">
        <v>275</v>
      </c>
      <c r="U4" s="189" t="s">
        <v>176</v>
      </c>
      <c r="V4" s="55" t="s">
        <v>276</v>
      </c>
      <c r="W4" s="55" t="s">
        <v>277</v>
      </c>
      <c r="X4" s="2"/>
      <c r="Y4" s="2"/>
    </row>
    <row r="5" spans="1:25">
      <c r="A5" s="237" t="s">
        <v>278</v>
      </c>
      <c r="B5" s="2" t="s">
        <v>279</v>
      </c>
      <c r="C5" s="129">
        <v>7419</v>
      </c>
      <c r="D5" s="93">
        <v>62.8</v>
      </c>
      <c r="E5" s="171">
        <v>0.73</v>
      </c>
      <c r="F5" s="172">
        <v>4202</v>
      </c>
      <c r="G5" s="93">
        <v>68.2</v>
      </c>
      <c r="H5" s="171">
        <v>0.91</v>
      </c>
      <c r="I5" s="171">
        <v>5.32</v>
      </c>
      <c r="J5" s="171">
        <v>0.11</v>
      </c>
      <c r="K5" s="93">
        <v>67.099999999999994</v>
      </c>
      <c r="L5" s="171">
        <v>1.01</v>
      </c>
      <c r="M5" s="171">
        <v>4.29</v>
      </c>
      <c r="N5" s="171">
        <v>0.09</v>
      </c>
      <c r="O5" s="173">
        <v>4161</v>
      </c>
      <c r="P5" s="93">
        <v>68.3</v>
      </c>
      <c r="Q5" s="171">
        <v>0.8</v>
      </c>
      <c r="R5" s="171">
        <v>5.48</v>
      </c>
      <c r="S5" s="171">
        <v>0.11</v>
      </c>
      <c r="T5" s="93">
        <v>67.5</v>
      </c>
      <c r="U5" s="171">
        <v>0.84</v>
      </c>
      <c r="V5" s="171">
        <v>4.6500000000000004</v>
      </c>
      <c r="W5" s="171">
        <v>0.1</v>
      </c>
    </row>
    <row r="6" spans="1:25">
      <c r="A6" s="236"/>
      <c r="B6" s="2" t="s">
        <v>280</v>
      </c>
      <c r="C6" s="129">
        <v>7416</v>
      </c>
      <c r="D6" s="93">
        <v>1.2</v>
      </c>
      <c r="E6" s="171">
        <v>0.13</v>
      </c>
      <c r="F6" s="172">
        <v>4194</v>
      </c>
      <c r="G6" s="93">
        <v>3.3</v>
      </c>
      <c r="H6" s="171">
        <v>0.34</v>
      </c>
      <c r="I6" s="171">
        <v>2.17</v>
      </c>
      <c r="J6" s="171">
        <v>0.2</v>
      </c>
      <c r="K6" s="93">
        <v>3</v>
      </c>
      <c r="L6" s="171">
        <v>0.32</v>
      </c>
      <c r="M6" s="171">
        <v>1.88</v>
      </c>
      <c r="N6" s="171">
        <v>0.18</v>
      </c>
      <c r="O6" s="173">
        <v>4166</v>
      </c>
      <c r="P6" s="93">
        <v>2.5</v>
      </c>
      <c r="Q6" s="171">
        <v>0.27</v>
      </c>
      <c r="R6" s="171">
        <v>1.33</v>
      </c>
      <c r="S6" s="171">
        <v>0.12</v>
      </c>
      <c r="T6" s="93">
        <v>2.5</v>
      </c>
      <c r="U6" s="171">
        <v>0.28000000000000003</v>
      </c>
      <c r="V6" s="171">
        <v>1.35</v>
      </c>
      <c r="W6" s="171">
        <v>0.13</v>
      </c>
    </row>
    <row r="7" spans="1:25">
      <c r="A7" s="236"/>
      <c r="B7" s="131" t="s">
        <v>281</v>
      </c>
      <c r="C7" s="129">
        <v>7419</v>
      </c>
      <c r="D7" s="93">
        <v>4.2</v>
      </c>
      <c r="E7" s="171">
        <v>0.22</v>
      </c>
      <c r="F7" s="172">
        <v>4192</v>
      </c>
      <c r="G7" s="93">
        <v>5.7</v>
      </c>
      <c r="H7" s="171">
        <v>0.48</v>
      </c>
      <c r="I7" s="171">
        <v>1.46</v>
      </c>
      <c r="J7" s="171">
        <v>7.0000000000000007E-2</v>
      </c>
      <c r="K7" s="93">
        <v>5.2</v>
      </c>
      <c r="L7" s="171">
        <v>0.47</v>
      </c>
      <c r="M7" s="171">
        <v>1</v>
      </c>
      <c r="N7" s="171">
        <v>0.05</v>
      </c>
      <c r="O7" s="173">
        <v>4164</v>
      </c>
      <c r="P7" s="93">
        <v>5</v>
      </c>
      <c r="Q7" s="171">
        <v>0.32</v>
      </c>
      <c r="R7" s="171">
        <v>0.85</v>
      </c>
      <c r="S7" s="171">
        <v>0.04</v>
      </c>
      <c r="T7" s="93">
        <v>4.9000000000000004</v>
      </c>
      <c r="U7" s="171">
        <v>0.33</v>
      </c>
      <c r="V7" s="171">
        <v>0.73</v>
      </c>
      <c r="W7" s="171">
        <v>0.04</v>
      </c>
    </row>
    <row r="8" spans="1:25">
      <c r="A8" s="236"/>
      <c r="B8" s="131" t="s">
        <v>282</v>
      </c>
      <c r="C8" s="129">
        <v>7418</v>
      </c>
      <c r="D8" s="93">
        <v>1.6</v>
      </c>
      <c r="E8" s="171">
        <v>0.14000000000000001</v>
      </c>
      <c r="F8" s="172">
        <v>4194</v>
      </c>
      <c r="G8" s="93">
        <v>3</v>
      </c>
      <c r="H8" s="171">
        <v>0.32</v>
      </c>
      <c r="I8" s="171">
        <v>1.43</v>
      </c>
      <c r="J8" s="171">
        <v>0.12</v>
      </c>
      <c r="K8" s="93">
        <v>2.6</v>
      </c>
      <c r="L8" s="171">
        <v>0.32</v>
      </c>
      <c r="M8" s="171">
        <v>1.01</v>
      </c>
      <c r="N8" s="171">
        <v>0.08</v>
      </c>
      <c r="O8" s="173">
        <v>4163</v>
      </c>
      <c r="P8" s="93">
        <v>2</v>
      </c>
      <c r="Q8" s="171">
        <v>0.24</v>
      </c>
      <c r="R8" s="171">
        <v>0.47</v>
      </c>
      <c r="S8" s="171">
        <v>0.04</v>
      </c>
      <c r="T8" s="93">
        <v>2.1</v>
      </c>
      <c r="U8" s="171">
        <v>0.27</v>
      </c>
      <c r="V8" s="171">
        <v>0.51</v>
      </c>
      <c r="W8" s="171">
        <v>0.04</v>
      </c>
    </row>
    <row r="9" spans="1:25">
      <c r="A9" s="236"/>
      <c r="B9" s="131" t="s">
        <v>283</v>
      </c>
      <c r="C9" s="129">
        <v>7416</v>
      </c>
      <c r="D9" s="93">
        <v>5.2</v>
      </c>
      <c r="E9" s="171">
        <v>0.27</v>
      </c>
      <c r="F9" s="172">
        <v>4190</v>
      </c>
      <c r="G9" s="93">
        <v>6.2</v>
      </c>
      <c r="H9" s="171">
        <v>0.55000000000000004</v>
      </c>
      <c r="I9" s="171">
        <v>0.96</v>
      </c>
      <c r="J9" s="171">
        <v>0.04</v>
      </c>
      <c r="K9" s="93">
        <v>5.2</v>
      </c>
      <c r="L9" s="171">
        <v>0.5</v>
      </c>
      <c r="M9" s="171">
        <v>0.02</v>
      </c>
      <c r="N9" s="171">
        <v>0</v>
      </c>
      <c r="O9" s="173">
        <v>4125</v>
      </c>
      <c r="P9" s="93">
        <v>4.4000000000000004</v>
      </c>
      <c r="Q9" s="171">
        <v>0.33</v>
      </c>
      <c r="R9" s="171">
        <v>0.8</v>
      </c>
      <c r="S9" s="171">
        <v>0.04</v>
      </c>
      <c r="T9" s="93">
        <v>4.5999999999999996</v>
      </c>
      <c r="U9" s="171">
        <v>0.35</v>
      </c>
      <c r="V9" s="171">
        <v>0.61</v>
      </c>
      <c r="W9" s="171">
        <v>0.03</v>
      </c>
    </row>
    <row r="10" spans="1:25">
      <c r="A10" s="236"/>
      <c r="B10" s="131" t="s">
        <v>284</v>
      </c>
      <c r="C10" s="129">
        <v>7418</v>
      </c>
      <c r="D10" s="93">
        <v>0.9</v>
      </c>
      <c r="E10" s="171">
        <v>0.13</v>
      </c>
      <c r="F10" s="172">
        <v>4198</v>
      </c>
      <c r="G10" s="93">
        <v>1.8</v>
      </c>
      <c r="H10" s="171">
        <v>0.23</v>
      </c>
      <c r="I10" s="171">
        <v>0.86</v>
      </c>
      <c r="J10" s="171">
        <v>0.09</v>
      </c>
      <c r="K10" s="93">
        <v>1.3</v>
      </c>
      <c r="L10" s="171">
        <v>0.21</v>
      </c>
      <c r="M10" s="171">
        <v>0.4</v>
      </c>
      <c r="N10" s="171">
        <v>0.04</v>
      </c>
      <c r="O10" s="173">
        <v>4152</v>
      </c>
      <c r="P10" s="93">
        <v>0.9</v>
      </c>
      <c r="Q10" s="171">
        <v>0.18</v>
      </c>
      <c r="R10" s="171">
        <v>0</v>
      </c>
      <c r="S10" s="171">
        <v>0</v>
      </c>
      <c r="T10" s="93">
        <v>1</v>
      </c>
      <c r="U10" s="171">
        <v>0.2</v>
      </c>
      <c r="V10" s="171">
        <v>7.0000000000000007E-2</v>
      </c>
      <c r="W10" s="171">
        <v>0.01</v>
      </c>
    </row>
    <row r="11" spans="1:25">
      <c r="A11" s="236"/>
      <c r="B11" s="131" t="s">
        <v>285</v>
      </c>
      <c r="C11" s="129">
        <v>7416</v>
      </c>
      <c r="D11" s="93">
        <v>3.2</v>
      </c>
      <c r="E11" s="171">
        <v>0.26</v>
      </c>
      <c r="F11" s="172">
        <v>4188</v>
      </c>
      <c r="G11" s="93">
        <v>6.4</v>
      </c>
      <c r="H11" s="171">
        <v>0.44</v>
      </c>
      <c r="I11" s="171">
        <v>3.29</v>
      </c>
      <c r="J11" s="171">
        <v>0.19</v>
      </c>
      <c r="K11" s="93">
        <v>5.3</v>
      </c>
      <c r="L11" s="171">
        <v>0.39</v>
      </c>
      <c r="M11" s="171">
        <v>2.16</v>
      </c>
      <c r="N11" s="171">
        <v>0.12</v>
      </c>
      <c r="O11" s="173">
        <v>4145</v>
      </c>
      <c r="P11" s="93">
        <v>3.6</v>
      </c>
      <c r="Q11" s="171">
        <v>0.33</v>
      </c>
      <c r="R11" s="171">
        <v>0.42</v>
      </c>
      <c r="S11" s="171">
        <v>0.02</v>
      </c>
      <c r="T11" s="93">
        <v>3.6</v>
      </c>
      <c r="U11" s="171">
        <v>0.34</v>
      </c>
      <c r="V11" s="171">
        <v>0.46</v>
      </c>
      <c r="W11" s="171">
        <v>0.03</v>
      </c>
    </row>
    <row r="12" spans="1:25">
      <c r="A12" s="236"/>
      <c r="B12" s="131" t="s">
        <v>286</v>
      </c>
      <c r="C12" s="129">
        <v>7418</v>
      </c>
      <c r="D12" s="93">
        <v>1.5</v>
      </c>
      <c r="E12" s="171">
        <v>0.18</v>
      </c>
      <c r="F12" s="172">
        <v>4181</v>
      </c>
      <c r="G12" s="93">
        <v>2.2000000000000002</v>
      </c>
      <c r="H12" s="171">
        <v>0.28999999999999998</v>
      </c>
      <c r="I12" s="171">
        <v>0.75</v>
      </c>
      <c r="J12" s="171">
        <v>0.06</v>
      </c>
      <c r="K12" s="93">
        <v>1.6</v>
      </c>
      <c r="L12" s="171">
        <v>0.22</v>
      </c>
      <c r="M12" s="171">
        <v>0.19</v>
      </c>
      <c r="N12" s="171">
        <v>0.02</v>
      </c>
      <c r="O12" s="173">
        <v>4143</v>
      </c>
      <c r="P12" s="93">
        <v>1.2</v>
      </c>
      <c r="Q12" s="171">
        <v>0.2</v>
      </c>
      <c r="R12" s="171">
        <v>0.3</v>
      </c>
      <c r="S12" s="171">
        <v>0.02</v>
      </c>
      <c r="T12" s="93">
        <v>1.2</v>
      </c>
      <c r="U12" s="171">
        <v>0.22</v>
      </c>
      <c r="V12" s="171">
        <v>0.27</v>
      </c>
      <c r="W12" s="171">
        <v>0.02</v>
      </c>
    </row>
    <row r="13" spans="1:25">
      <c r="A13" s="236"/>
      <c r="B13" s="131" t="s">
        <v>287</v>
      </c>
      <c r="C13" s="129">
        <v>7413</v>
      </c>
      <c r="D13" s="93">
        <v>9.4</v>
      </c>
      <c r="E13" s="171">
        <v>0.39</v>
      </c>
      <c r="F13" s="172">
        <v>4156</v>
      </c>
      <c r="G13" s="93">
        <v>16</v>
      </c>
      <c r="H13" s="171">
        <v>0.73</v>
      </c>
      <c r="I13" s="171">
        <v>6.57</v>
      </c>
      <c r="J13" s="171">
        <v>0.23</v>
      </c>
      <c r="K13" s="93">
        <v>13.9</v>
      </c>
      <c r="L13" s="171">
        <v>0.68</v>
      </c>
      <c r="M13" s="171">
        <v>4.5199999999999996</v>
      </c>
      <c r="N13" s="171">
        <v>0.15</v>
      </c>
      <c r="O13" s="173">
        <v>4066</v>
      </c>
      <c r="P13" s="93">
        <v>10.8</v>
      </c>
      <c r="Q13" s="171">
        <v>0.53</v>
      </c>
      <c r="R13" s="171">
        <v>1.44</v>
      </c>
      <c r="S13" s="171">
        <v>0.05</v>
      </c>
      <c r="T13" s="93">
        <v>11.2</v>
      </c>
      <c r="U13" s="171">
        <v>0.56999999999999995</v>
      </c>
      <c r="V13" s="171">
        <v>1.8</v>
      </c>
      <c r="W13" s="171">
        <v>0.06</v>
      </c>
    </row>
    <row r="14" spans="1:25">
      <c r="A14" s="236" t="s">
        <v>288</v>
      </c>
      <c r="B14" s="131" t="s">
        <v>289</v>
      </c>
      <c r="C14" s="129">
        <v>7156</v>
      </c>
      <c r="D14" s="93">
        <v>32.299999999999997</v>
      </c>
      <c r="E14" s="171">
        <v>0.68</v>
      </c>
      <c r="F14" s="172">
        <v>4179</v>
      </c>
      <c r="G14" s="93">
        <v>39.200000000000003</v>
      </c>
      <c r="H14" s="171">
        <v>0.95</v>
      </c>
      <c r="I14" s="171">
        <v>6.84</v>
      </c>
      <c r="J14" s="171">
        <v>0.15</v>
      </c>
      <c r="K14" s="93">
        <v>38</v>
      </c>
      <c r="L14" s="171">
        <v>1.03</v>
      </c>
      <c r="M14" s="171">
        <v>5.64</v>
      </c>
      <c r="N14" s="171">
        <v>0.12</v>
      </c>
      <c r="O14" s="173">
        <v>4143</v>
      </c>
      <c r="P14" s="93">
        <v>33.1</v>
      </c>
      <c r="Q14" s="171">
        <v>0.76</v>
      </c>
      <c r="R14" s="171">
        <v>0.8</v>
      </c>
      <c r="S14" s="171">
        <v>0.02</v>
      </c>
      <c r="T14" s="93">
        <v>33.6</v>
      </c>
      <c r="U14" s="171">
        <v>0.79</v>
      </c>
      <c r="V14" s="171">
        <v>1.25</v>
      </c>
      <c r="W14" s="171">
        <v>0.03</v>
      </c>
    </row>
    <row r="15" spans="1:25">
      <c r="A15" s="236"/>
      <c r="B15" s="174" t="s">
        <v>290</v>
      </c>
      <c r="C15" s="129">
        <v>2558</v>
      </c>
      <c r="D15" s="93">
        <v>32.9</v>
      </c>
      <c r="E15" s="171">
        <v>1.27</v>
      </c>
      <c r="F15" s="172">
        <v>1591</v>
      </c>
      <c r="G15" s="93">
        <v>31.7</v>
      </c>
      <c r="H15" s="171">
        <v>1.6</v>
      </c>
      <c r="I15" s="171">
        <v>1.21</v>
      </c>
      <c r="J15" s="171">
        <v>0.03</v>
      </c>
      <c r="K15" s="93">
        <v>30.8</v>
      </c>
      <c r="L15" s="171">
        <v>1.63</v>
      </c>
      <c r="M15" s="171">
        <v>2.12</v>
      </c>
      <c r="N15" s="171">
        <v>0.05</v>
      </c>
      <c r="O15" s="173">
        <v>1492</v>
      </c>
      <c r="P15" s="93">
        <v>28.1</v>
      </c>
      <c r="Q15" s="171">
        <v>1.28</v>
      </c>
      <c r="R15" s="171">
        <v>4.75</v>
      </c>
      <c r="S15" s="171">
        <v>0.1</v>
      </c>
      <c r="T15" s="93">
        <v>29.9</v>
      </c>
      <c r="U15" s="171">
        <v>1.37</v>
      </c>
      <c r="V15" s="171">
        <v>2.94</v>
      </c>
      <c r="W15" s="171">
        <v>0.06</v>
      </c>
    </row>
    <row r="16" spans="1:25">
      <c r="A16" s="236"/>
      <c r="B16" s="131" t="s">
        <v>291</v>
      </c>
      <c r="C16" s="129">
        <v>7155</v>
      </c>
      <c r="D16" s="93">
        <v>10.6</v>
      </c>
      <c r="E16" s="171">
        <v>0.42</v>
      </c>
      <c r="F16" s="172">
        <v>4179</v>
      </c>
      <c r="G16" s="93">
        <v>12.4</v>
      </c>
      <c r="H16" s="171">
        <v>0.67</v>
      </c>
      <c r="I16" s="171">
        <v>1.78</v>
      </c>
      <c r="J16" s="171">
        <v>0.06</v>
      </c>
      <c r="K16" s="93">
        <v>11.7</v>
      </c>
      <c r="L16" s="171">
        <v>0.65</v>
      </c>
      <c r="M16" s="171">
        <v>1.05</v>
      </c>
      <c r="N16" s="171">
        <v>0.03</v>
      </c>
      <c r="O16" s="173">
        <v>4141</v>
      </c>
      <c r="P16" s="93">
        <v>9.3000000000000007</v>
      </c>
      <c r="Q16" s="171">
        <v>0.49</v>
      </c>
      <c r="R16" s="171">
        <v>1.31</v>
      </c>
      <c r="S16" s="171">
        <v>0.04</v>
      </c>
      <c r="T16" s="93">
        <v>10</v>
      </c>
      <c r="U16" s="171">
        <v>0.54</v>
      </c>
      <c r="V16" s="171">
        <v>0.57999999999999996</v>
      </c>
      <c r="W16" s="171">
        <v>0.02</v>
      </c>
    </row>
    <row r="17" spans="1:23">
      <c r="A17" s="236"/>
      <c r="B17" s="131" t="s">
        <v>292</v>
      </c>
      <c r="C17" s="129">
        <v>7161</v>
      </c>
      <c r="D17" s="93">
        <v>20.5</v>
      </c>
      <c r="E17" s="171">
        <v>0.68</v>
      </c>
      <c r="F17" s="172">
        <v>4196</v>
      </c>
      <c r="G17" s="93">
        <v>24.9</v>
      </c>
      <c r="H17" s="171">
        <v>0.89</v>
      </c>
      <c r="I17" s="171">
        <v>4.49</v>
      </c>
      <c r="J17" s="171">
        <v>0.11</v>
      </c>
      <c r="K17" s="93">
        <v>24.3</v>
      </c>
      <c r="L17" s="171">
        <v>0.94</v>
      </c>
      <c r="M17" s="171">
        <v>3.81</v>
      </c>
      <c r="N17" s="171">
        <v>0.09</v>
      </c>
      <c r="O17" s="173">
        <v>4158</v>
      </c>
      <c r="P17" s="93">
        <v>17.3</v>
      </c>
      <c r="Q17" s="171">
        <v>0.65</v>
      </c>
      <c r="R17" s="171">
        <v>3.13</v>
      </c>
      <c r="S17" s="171">
        <v>0.08</v>
      </c>
      <c r="T17" s="93">
        <v>17.899999999999999</v>
      </c>
      <c r="U17" s="171">
        <v>0.69</v>
      </c>
      <c r="V17" s="171">
        <v>2.5099999999999998</v>
      </c>
      <c r="W17" s="171">
        <v>0.06</v>
      </c>
    </row>
    <row r="18" spans="1:23">
      <c r="A18" s="236"/>
      <c r="B18" s="131" t="s">
        <v>293</v>
      </c>
      <c r="C18" s="129">
        <v>1282</v>
      </c>
      <c r="D18" s="93">
        <v>34</v>
      </c>
      <c r="E18" s="171">
        <v>1.67</v>
      </c>
      <c r="F18" s="172">
        <v>1057</v>
      </c>
      <c r="G18" s="93">
        <v>38.9</v>
      </c>
      <c r="H18" s="171">
        <v>1.61</v>
      </c>
      <c r="I18" s="171">
        <v>4.8499999999999996</v>
      </c>
      <c r="J18" s="171">
        <v>0.1</v>
      </c>
      <c r="K18" s="93">
        <v>37.6</v>
      </c>
      <c r="L18" s="171">
        <v>1.92</v>
      </c>
      <c r="M18" s="171">
        <v>3.52</v>
      </c>
      <c r="N18" s="171">
        <v>7.0000000000000007E-2</v>
      </c>
      <c r="O18" s="173">
        <v>661</v>
      </c>
      <c r="P18" s="93">
        <v>32.6</v>
      </c>
      <c r="Q18" s="171">
        <v>1.98</v>
      </c>
      <c r="R18" s="171">
        <v>1.4</v>
      </c>
      <c r="S18" s="171">
        <v>0.03</v>
      </c>
      <c r="T18" s="93">
        <v>33.5</v>
      </c>
      <c r="U18" s="171">
        <v>2.0699999999999998</v>
      </c>
      <c r="V18" s="171">
        <v>0.56999999999999995</v>
      </c>
      <c r="W18" s="171">
        <v>0.01</v>
      </c>
    </row>
    <row r="19" spans="1:23">
      <c r="A19" s="236"/>
      <c r="B19" s="131" t="s">
        <v>294</v>
      </c>
      <c r="C19" s="129">
        <v>7160</v>
      </c>
      <c r="D19" s="93">
        <v>7</v>
      </c>
      <c r="E19" s="171">
        <v>0.4</v>
      </c>
      <c r="F19" s="172">
        <v>4192</v>
      </c>
      <c r="G19" s="93">
        <v>9.6999999999999993</v>
      </c>
      <c r="H19" s="171">
        <v>0.52</v>
      </c>
      <c r="I19" s="171">
        <v>2.71</v>
      </c>
      <c r="J19" s="171">
        <v>0.11</v>
      </c>
      <c r="K19" s="93">
        <v>9.1</v>
      </c>
      <c r="L19" s="171">
        <v>0.56000000000000005</v>
      </c>
      <c r="M19" s="171">
        <v>2.13</v>
      </c>
      <c r="N19" s="171">
        <v>0.08</v>
      </c>
      <c r="O19" s="173">
        <v>4158</v>
      </c>
      <c r="P19" s="93">
        <v>5.7</v>
      </c>
      <c r="Q19" s="171">
        <v>0.41</v>
      </c>
      <c r="R19" s="171">
        <v>1.3</v>
      </c>
      <c r="S19" s="171">
        <v>0.05</v>
      </c>
      <c r="T19" s="93">
        <v>6</v>
      </c>
      <c r="U19" s="171">
        <v>0.45</v>
      </c>
      <c r="V19" s="171">
        <v>0.95</v>
      </c>
      <c r="W19" s="171">
        <v>0.04</v>
      </c>
    </row>
    <row r="20" spans="1:23">
      <c r="A20" s="235" t="s">
        <v>295</v>
      </c>
      <c r="B20" s="131" t="s">
        <v>296</v>
      </c>
      <c r="C20" s="129">
        <v>7399</v>
      </c>
      <c r="D20" s="93">
        <v>32.1</v>
      </c>
      <c r="E20" s="171">
        <v>0.61</v>
      </c>
      <c r="F20" s="172">
        <v>4195</v>
      </c>
      <c r="G20" s="93">
        <v>38.700000000000003</v>
      </c>
      <c r="H20" s="171">
        <v>1.06</v>
      </c>
      <c r="I20" s="171">
        <v>6.52</v>
      </c>
      <c r="J20" s="171">
        <v>0.14000000000000001</v>
      </c>
      <c r="K20" s="93">
        <v>34.9</v>
      </c>
      <c r="L20" s="171">
        <v>1.07</v>
      </c>
      <c r="M20" s="171">
        <v>2.75</v>
      </c>
      <c r="N20" s="171">
        <v>0.06</v>
      </c>
      <c r="O20" s="173">
        <v>4156</v>
      </c>
      <c r="P20" s="93">
        <v>33.4</v>
      </c>
      <c r="Q20" s="171">
        <v>0.76</v>
      </c>
      <c r="R20" s="171">
        <v>1.23</v>
      </c>
      <c r="S20" s="171">
        <v>0.03</v>
      </c>
      <c r="T20" s="93">
        <v>31.9</v>
      </c>
      <c r="U20" s="171">
        <v>0.76</v>
      </c>
      <c r="V20" s="171">
        <v>0.19</v>
      </c>
      <c r="W20" s="171">
        <v>0</v>
      </c>
    </row>
    <row r="21" spans="1:23">
      <c r="A21" s="235"/>
      <c r="B21" s="131" t="s">
        <v>297</v>
      </c>
      <c r="C21" s="129">
        <v>7409</v>
      </c>
      <c r="D21" s="93">
        <v>15.2</v>
      </c>
      <c r="E21" s="171">
        <v>0.41</v>
      </c>
      <c r="F21" s="172">
        <v>4192</v>
      </c>
      <c r="G21" s="93">
        <v>20.5</v>
      </c>
      <c r="H21" s="171">
        <v>0.84</v>
      </c>
      <c r="I21" s="171">
        <v>5.27</v>
      </c>
      <c r="J21" s="171">
        <v>0.15</v>
      </c>
      <c r="K21" s="93">
        <v>19</v>
      </c>
      <c r="L21" s="171">
        <v>0.85</v>
      </c>
      <c r="M21" s="171">
        <v>3.78</v>
      </c>
      <c r="N21" s="171">
        <v>0.11</v>
      </c>
      <c r="O21" s="173">
        <v>4162</v>
      </c>
      <c r="P21" s="93">
        <v>15.4</v>
      </c>
      <c r="Q21" s="171">
        <v>0.61</v>
      </c>
      <c r="R21" s="171">
        <v>0.18</v>
      </c>
      <c r="S21" s="171">
        <v>0</v>
      </c>
      <c r="T21" s="93">
        <v>15.6</v>
      </c>
      <c r="U21" s="171">
        <v>0.64</v>
      </c>
      <c r="V21" s="171">
        <v>0.36</v>
      </c>
      <c r="W21" s="171">
        <v>0.01</v>
      </c>
    </row>
    <row r="22" spans="1:23">
      <c r="A22" s="235"/>
      <c r="B22" s="131" t="s">
        <v>298</v>
      </c>
      <c r="C22" s="129">
        <v>7402</v>
      </c>
      <c r="D22" s="93">
        <v>9</v>
      </c>
      <c r="E22" s="171">
        <v>0.4</v>
      </c>
      <c r="F22" s="172">
        <v>4184</v>
      </c>
      <c r="G22" s="93">
        <v>12.6</v>
      </c>
      <c r="H22" s="171">
        <v>0.74</v>
      </c>
      <c r="I22" s="171">
        <v>3.67</v>
      </c>
      <c r="J22" s="171">
        <v>0.13</v>
      </c>
      <c r="K22" s="93">
        <v>11.3</v>
      </c>
      <c r="L22" s="171">
        <v>0.72</v>
      </c>
      <c r="M22" s="171">
        <v>2.2999999999999998</v>
      </c>
      <c r="N22" s="171">
        <v>0.08</v>
      </c>
      <c r="O22" s="173">
        <v>4159</v>
      </c>
      <c r="P22" s="93">
        <v>9.3000000000000007</v>
      </c>
      <c r="Q22" s="171">
        <v>0.49</v>
      </c>
      <c r="R22" s="171">
        <v>0.32</v>
      </c>
      <c r="S22" s="171">
        <v>0.01</v>
      </c>
      <c r="T22" s="93">
        <v>9.5</v>
      </c>
      <c r="U22" s="171">
        <v>0.51</v>
      </c>
      <c r="V22" s="171">
        <v>0.53</v>
      </c>
      <c r="W22" s="171">
        <v>0.02</v>
      </c>
    </row>
    <row r="23" spans="1:23">
      <c r="A23" s="235"/>
      <c r="B23" s="131" t="s">
        <v>299</v>
      </c>
      <c r="C23" s="129">
        <v>7409</v>
      </c>
      <c r="D23" s="93">
        <v>3.9</v>
      </c>
      <c r="E23" s="171">
        <v>0.26</v>
      </c>
      <c r="F23" s="172">
        <v>3849</v>
      </c>
      <c r="G23" s="93">
        <v>7.4</v>
      </c>
      <c r="H23" s="171">
        <v>0.56999999999999995</v>
      </c>
      <c r="I23" s="171">
        <v>3.42</v>
      </c>
      <c r="J23" s="171">
        <v>0.18</v>
      </c>
      <c r="K23" s="93">
        <v>6.3</v>
      </c>
      <c r="L23" s="171">
        <v>0.55000000000000004</v>
      </c>
      <c r="M23" s="171">
        <v>2.3199999999999998</v>
      </c>
      <c r="N23" s="171">
        <v>0.12</v>
      </c>
      <c r="O23" s="173">
        <v>3916</v>
      </c>
      <c r="P23" s="93">
        <v>4.7</v>
      </c>
      <c r="Q23" s="171">
        <v>0.37</v>
      </c>
      <c r="R23" s="171">
        <v>0.79</v>
      </c>
      <c r="S23" s="171">
        <v>0.04</v>
      </c>
      <c r="T23" s="93">
        <v>4.8</v>
      </c>
      <c r="U23" s="171">
        <v>0.38</v>
      </c>
      <c r="V23" s="171">
        <v>0.81</v>
      </c>
      <c r="W23" s="171">
        <v>0.04</v>
      </c>
    </row>
    <row r="24" spans="1:23">
      <c r="A24" s="235"/>
      <c r="B24" s="2" t="s">
        <v>300</v>
      </c>
      <c r="C24" s="129">
        <v>7408</v>
      </c>
      <c r="D24" s="93">
        <v>9.4</v>
      </c>
      <c r="E24" s="171">
        <v>0.35</v>
      </c>
      <c r="F24" s="172">
        <v>4181</v>
      </c>
      <c r="G24" s="93">
        <v>12.9</v>
      </c>
      <c r="H24" s="171">
        <v>0.66</v>
      </c>
      <c r="I24" s="171">
        <v>3.41</v>
      </c>
      <c r="J24" s="171">
        <v>0.12</v>
      </c>
      <c r="K24" s="93">
        <v>12.2</v>
      </c>
      <c r="L24" s="171">
        <v>0.7</v>
      </c>
      <c r="M24" s="171">
        <v>2.73</v>
      </c>
      <c r="N24" s="171">
        <v>0.09</v>
      </c>
      <c r="O24" s="173">
        <v>4160</v>
      </c>
      <c r="P24" s="93">
        <v>10.1</v>
      </c>
      <c r="Q24" s="171">
        <v>0.44</v>
      </c>
      <c r="R24" s="171">
        <v>0.64</v>
      </c>
      <c r="S24" s="171">
        <v>0.02</v>
      </c>
      <c r="T24" s="93">
        <v>10</v>
      </c>
      <c r="U24" s="171">
        <v>0.45</v>
      </c>
      <c r="V24" s="171">
        <v>0.55000000000000004</v>
      </c>
      <c r="W24" s="171">
        <v>0.02</v>
      </c>
    </row>
    <row r="25" spans="1:23">
      <c r="A25" s="235"/>
      <c r="B25" s="41" t="s">
        <v>301</v>
      </c>
      <c r="C25" s="129">
        <v>7415</v>
      </c>
      <c r="D25" s="93">
        <v>55.2</v>
      </c>
      <c r="E25" s="171">
        <v>0.74</v>
      </c>
      <c r="F25" s="172">
        <v>4203</v>
      </c>
      <c r="G25" s="93">
        <v>42</v>
      </c>
      <c r="H25" s="171">
        <v>0.88</v>
      </c>
      <c r="I25" s="171">
        <v>13.28</v>
      </c>
      <c r="J25" s="171">
        <v>0.27</v>
      </c>
      <c r="K25" s="93">
        <v>45.3</v>
      </c>
      <c r="L25" s="171">
        <v>0.98</v>
      </c>
      <c r="M25" s="171">
        <v>9.89</v>
      </c>
      <c r="N25" s="171">
        <v>0.2</v>
      </c>
      <c r="O25" s="173">
        <v>4162</v>
      </c>
      <c r="P25" s="93">
        <v>48.3</v>
      </c>
      <c r="Q25" s="171">
        <v>0.84</v>
      </c>
      <c r="R25" s="171">
        <v>6.94</v>
      </c>
      <c r="S25" s="171">
        <v>0.14000000000000001</v>
      </c>
      <c r="T25" s="93">
        <v>47.7</v>
      </c>
      <c r="U25" s="171">
        <v>0.86</v>
      </c>
      <c r="V25" s="171">
        <v>7.5</v>
      </c>
      <c r="W25" s="171">
        <v>0.15</v>
      </c>
    </row>
    <row r="26" spans="1:23" ht="14.65" customHeight="1">
      <c r="A26" s="236" t="s">
        <v>302</v>
      </c>
      <c r="B26" s="2" t="s">
        <v>303</v>
      </c>
      <c r="C26" s="129">
        <v>7360</v>
      </c>
      <c r="D26" s="93">
        <v>90.1</v>
      </c>
      <c r="E26" s="171">
        <v>0.4</v>
      </c>
      <c r="F26" s="172">
        <v>4193</v>
      </c>
      <c r="G26" s="93">
        <v>90.2</v>
      </c>
      <c r="H26" s="171">
        <v>0.68</v>
      </c>
      <c r="I26" s="171">
        <v>0.11</v>
      </c>
      <c r="J26" s="171">
        <v>0</v>
      </c>
      <c r="K26" s="93">
        <v>89.8</v>
      </c>
      <c r="L26" s="171">
        <v>0.72</v>
      </c>
      <c r="M26" s="171">
        <v>0.3</v>
      </c>
      <c r="N26" s="171">
        <v>0.01</v>
      </c>
      <c r="O26" s="173">
        <v>4160</v>
      </c>
      <c r="P26" s="93">
        <v>88.5</v>
      </c>
      <c r="Q26" s="171">
        <v>0.57999999999999996</v>
      </c>
      <c r="R26" s="171">
        <v>1.58</v>
      </c>
      <c r="S26" s="171">
        <v>0.05</v>
      </c>
      <c r="T26" s="93">
        <v>87.6</v>
      </c>
      <c r="U26" s="171">
        <v>0.63</v>
      </c>
      <c r="V26" s="171">
        <v>2.4900000000000002</v>
      </c>
      <c r="W26" s="171">
        <v>0.08</v>
      </c>
    </row>
    <row r="27" spans="1:23" ht="14.65" customHeight="1">
      <c r="A27" s="236"/>
      <c r="B27" s="2" t="s">
        <v>304</v>
      </c>
      <c r="C27" s="129">
        <v>7362</v>
      </c>
      <c r="D27" s="93">
        <v>78.3</v>
      </c>
      <c r="E27" s="171">
        <v>0.76</v>
      </c>
      <c r="F27" s="172">
        <v>4185</v>
      </c>
      <c r="G27" s="93">
        <v>73.099999999999994</v>
      </c>
      <c r="H27" s="171">
        <v>0.83</v>
      </c>
      <c r="I27" s="171">
        <v>5.23</v>
      </c>
      <c r="J27" s="171">
        <v>0.13</v>
      </c>
      <c r="K27" s="93">
        <v>72.8</v>
      </c>
      <c r="L27" s="171">
        <v>0.88</v>
      </c>
      <c r="M27" s="171">
        <v>5.5</v>
      </c>
      <c r="N27" s="171">
        <v>0.13</v>
      </c>
      <c r="O27" s="173">
        <v>4155</v>
      </c>
      <c r="P27" s="93">
        <v>75.400000000000006</v>
      </c>
      <c r="Q27" s="171">
        <v>0.75</v>
      </c>
      <c r="R27" s="171">
        <v>2.87</v>
      </c>
      <c r="S27" s="171">
        <v>7.0000000000000007E-2</v>
      </c>
      <c r="T27" s="93">
        <v>74</v>
      </c>
      <c r="U27" s="171">
        <v>0.8</v>
      </c>
      <c r="V27" s="171">
        <v>4.3</v>
      </c>
      <c r="W27" s="171">
        <v>0.1</v>
      </c>
    </row>
    <row r="28" spans="1:23" ht="14.65" customHeight="1">
      <c r="A28" s="236"/>
      <c r="B28" s="2" t="s">
        <v>305</v>
      </c>
      <c r="C28" s="129">
        <v>7362</v>
      </c>
      <c r="D28" s="93">
        <v>7.4</v>
      </c>
      <c r="E28" s="171">
        <v>0.42</v>
      </c>
      <c r="F28" s="172">
        <v>4185</v>
      </c>
      <c r="G28" s="93">
        <v>10.6</v>
      </c>
      <c r="H28" s="171">
        <v>0.7</v>
      </c>
      <c r="I28" s="171">
        <v>3.18</v>
      </c>
      <c r="J28" s="171">
        <v>0.12</v>
      </c>
      <c r="K28" s="93">
        <v>10.8</v>
      </c>
      <c r="L28" s="171">
        <v>0.76</v>
      </c>
      <c r="M28" s="171">
        <v>3.4</v>
      </c>
      <c r="N28" s="171">
        <v>0.13</v>
      </c>
      <c r="O28" s="173">
        <v>4155</v>
      </c>
      <c r="P28" s="93">
        <v>8.4</v>
      </c>
      <c r="Q28" s="171">
        <v>0.48</v>
      </c>
      <c r="R28" s="171">
        <v>1.03</v>
      </c>
      <c r="S28" s="171">
        <v>0.04</v>
      </c>
      <c r="T28" s="93">
        <v>8.6999999999999993</v>
      </c>
      <c r="U28" s="171">
        <v>0.51</v>
      </c>
      <c r="V28" s="171">
        <v>1.3</v>
      </c>
      <c r="W28" s="171">
        <v>0.05</v>
      </c>
    </row>
    <row r="29" spans="1:23" ht="14.65" customHeight="1">
      <c r="A29" s="236"/>
      <c r="B29" s="2" t="s">
        <v>306</v>
      </c>
      <c r="C29" s="129">
        <v>7362</v>
      </c>
      <c r="D29" s="93">
        <v>4</v>
      </c>
      <c r="E29" s="171">
        <v>0.33</v>
      </c>
      <c r="F29" s="172">
        <v>4185</v>
      </c>
      <c r="G29" s="93">
        <v>5.6</v>
      </c>
      <c r="H29" s="171">
        <v>0.41</v>
      </c>
      <c r="I29" s="171">
        <v>1.67</v>
      </c>
      <c r="J29" s="171">
        <v>0.09</v>
      </c>
      <c r="K29" s="93">
        <v>5.3</v>
      </c>
      <c r="L29" s="171">
        <v>0.41</v>
      </c>
      <c r="M29" s="171">
        <v>1.33</v>
      </c>
      <c r="N29" s="171">
        <v>7.0000000000000007E-2</v>
      </c>
      <c r="O29" s="173">
        <v>4155</v>
      </c>
      <c r="P29" s="93">
        <v>3.9</v>
      </c>
      <c r="Q29" s="171">
        <v>0.33</v>
      </c>
      <c r="R29" s="171">
        <v>7.0000000000000007E-2</v>
      </c>
      <c r="S29" s="171">
        <v>0</v>
      </c>
      <c r="T29" s="93">
        <v>4.2</v>
      </c>
      <c r="U29" s="171">
        <v>0.37</v>
      </c>
      <c r="V29" s="171">
        <v>0.2</v>
      </c>
      <c r="W29" s="171">
        <v>0.01</v>
      </c>
    </row>
    <row r="30" spans="1:23" ht="14.65" customHeight="1">
      <c r="A30" s="236"/>
      <c r="B30" s="2" t="s">
        <v>307</v>
      </c>
      <c r="C30" s="129">
        <v>7359</v>
      </c>
      <c r="D30" s="93">
        <v>88.1</v>
      </c>
      <c r="E30" s="171">
        <v>0.49</v>
      </c>
      <c r="F30" s="172">
        <v>4185</v>
      </c>
      <c r="G30" s="93">
        <v>87.2</v>
      </c>
      <c r="H30" s="171">
        <v>0.69</v>
      </c>
      <c r="I30" s="171">
        <v>0.86</v>
      </c>
      <c r="J30" s="171">
        <v>0.03</v>
      </c>
      <c r="K30" s="93">
        <v>86.9</v>
      </c>
      <c r="L30" s="171">
        <v>0.74</v>
      </c>
      <c r="M30" s="171">
        <v>1.22</v>
      </c>
      <c r="N30" s="171">
        <v>0.04</v>
      </c>
      <c r="O30" s="173">
        <v>4155</v>
      </c>
      <c r="P30" s="93">
        <v>86.8</v>
      </c>
      <c r="Q30" s="171">
        <v>0.61</v>
      </c>
      <c r="R30" s="171">
        <v>1.31</v>
      </c>
      <c r="S30" s="171">
        <v>0.04</v>
      </c>
      <c r="T30" s="93">
        <v>85.7</v>
      </c>
      <c r="U30" s="171">
        <v>0.67</v>
      </c>
      <c r="V30" s="171">
        <v>2.4300000000000002</v>
      </c>
      <c r="W30" s="171">
        <v>7.0000000000000007E-2</v>
      </c>
    </row>
    <row r="31" spans="1:23" ht="14.65" customHeight="1">
      <c r="A31" s="236"/>
      <c r="B31" s="2" t="s">
        <v>308</v>
      </c>
      <c r="C31" s="129">
        <v>7354</v>
      </c>
      <c r="D31" s="93">
        <v>6.7</v>
      </c>
      <c r="E31" s="171">
        <v>0.42</v>
      </c>
      <c r="F31" s="172">
        <v>4183</v>
      </c>
      <c r="G31" s="93">
        <v>17.2</v>
      </c>
      <c r="H31" s="171">
        <v>0.69</v>
      </c>
      <c r="I31" s="171">
        <v>10.49</v>
      </c>
      <c r="J31" s="171">
        <v>0.42</v>
      </c>
      <c r="K31" s="93">
        <v>15.3</v>
      </c>
      <c r="L31" s="171">
        <v>0.68</v>
      </c>
      <c r="M31" s="171">
        <v>8.6199999999999992</v>
      </c>
      <c r="N31" s="171">
        <v>0.35</v>
      </c>
      <c r="O31" s="173">
        <v>4138</v>
      </c>
      <c r="P31" s="93">
        <v>12.4</v>
      </c>
      <c r="Q31" s="171">
        <v>0.56000000000000005</v>
      </c>
      <c r="R31" s="171">
        <v>5.72</v>
      </c>
      <c r="S31" s="171">
        <v>0.23</v>
      </c>
      <c r="T31" s="93">
        <v>12.6</v>
      </c>
      <c r="U31" s="171">
        <v>0.57999999999999996</v>
      </c>
      <c r="V31" s="171">
        <v>5.92</v>
      </c>
      <c r="W31" s="171">
        <v>0.24</v>
      </c>
    </row>
    <row r="32" spans="1:23" ht="14.65" customHeight="1">
      <c r="A32" s="236"/>
      <c r="B32" s="2" t="s">
        <v>309</v>
      </c>
      <c r="C32" s="129">
        <v>7351</v>
      </c>
      <c r="D32" s="93">
        <v>5.8</v>
      </c>
      <c r="E32" s="171">
        <v>0.33</v>
      </c>
      <c r="F32" s="172">
        <v>4172</v>
      </c>
      <c r="G32" s="93">
        <v>15.8</v>
      </c>
      <c r="H32" s="171">
        <v>0.74</v>
      </c>
      <c r="I32" s="171">
        <v>9.99</v>
      </c>
      <c r="J32" s="171">
        <v>0.43</v>
      </c>
      <c r="K32" s="93">
        <v>13.8</v>
      </c>
      <c r="L32" s="171">
        <v>0.67</v>
      </c>
      <c r="M32" s="171">
        <v>7.97</v>
      </c>
      <c r="N32" s="171">
        <v>0.34</v>
      </c>
      <c r="O32" s="173">
        <v>4116</v>
      </c>
      <c r="P32" s="93">
        <v>10.5</v>
      </c>
      <c r="Q32" s="171">
        <v>0.52</v>
      </c>
      <c r="R32" s="171">
        <v>4.75</v>
      </c>
      <c r="S32" s="171">
        <v>0.2</v>
      </c>
      <c r="T32" s="93">
        <v>10.9</v>
      </c>
      <c r="U32" s="171">
        <v>0.55000000000000004</v>
      </c>
      <c r="V32" s="171">
        <v>5.07</v>
      </c>
      <c r="W32" s="171">
        <v>0.22</v>
      </c>
    </row>
    <row r="33" spans="1:23">
      <c r="A33" s="236" t="s">
        <v>310</v>
      </c>
      <c r="B33" s="2" t="s">
        <v>311</v>
      </c>
      <c r="C33" s="129">
        <v>7358</v>
      </c>
      <c r="D33" s="93">
        <v>84.9</v>
      </c>
      <c r="E33" s="171">
        <v>0.52</v>
      </c>
      <c r="F33" s="172">
        <v>4193</v>
      </c>
      <c r="G33" s="93">
        <v>77.599999999999994</v>
      </c>
      <c r="H33" s="171">
        <v>0.89</v>
      </c>
      <c r="I33" s="171">
        <v>7.34</v>
      </c>
      <c r="J33" s="171">
        <v>0.21</v>
      </c>
      <c r="K33" s="93">
        <v>76.5</v>
      </c>
      <c r="L33" s="171">
        <v>1.03</v>
      </c>
      <c r="M33" s="171">
        <v>8.3800000000000008</v>
      </c>
      <c r="N33" s="171">
        <v>0.23</v>
      </c>
      <c r="O33" s="173">
        <v>4163</v>
      </c>
      <c r="P33" s="93">
        <v>80.599999999999994</v>
      </c>
      <c r="Q33" s="171">
        <v>0.7</v>
      </c>
      <c r="R33" s="171">
        <v>4.3099999999999996</v>
      </c>
      <c r="S33" s="171">
        <v>0.12</v>
      </c>
      <c r="T33" s="93">
        <v>79.099999999999994</v>
      </c>
      <c r="U33" s="171">
        <v>0.76</v>
      </c>
      <c r="V33" s="171">
        <v>5.85</v>
      </c>
      <c r="W33" s="171">
        <v>0.16</v>
      </c>
    </row>
    <row r="34" spans="1:23">
      <c r="A34" s="236"/>
      <c r="B34" s="2" t="s">
        <v>312</v>
      </c>
      <c r="C34" s="129">
        <v>7345</v>
      </c>
      <c r="D34" s="93">
        <v>30.6</v>
      </c>
      <c r="E34" s="171">
        <v>0.69</v>
      </c>
      <c r="F34" s="172">
        <v>4104</v>
      </c>
      <c r="G34" s="93">
        <v>41.6</v>
      </c>
      <c r="H34" s="171">
        <v>0.94</v>
      </c>
      <c r="I34" s="171">
        <v>10.98</v>
      </c>
      <c r="J34" s="171">
        <v>0.24</v>
      </c>
      <c r="K34" s="93">
        <v>40.6</v>
      </c>
      <c r="L34" s="171">
        <v>1.01</v>
      </c>
      <c r="M34" s="171">
        <v>9.91</v>
      </c>
      <c r="N34" s="171">
        <v>0.21</v>
      </c>
      <c r="O34" s="173">
        <v>4113</v>
      </c>
      <c r="P34" s="93">
        <v>36</v>
      </c>
      <c r="Q34" s="171">
        <v>0.82</v>
      </c>
      <c r="R34" s="171">
        <v>5.34</v>
      </c>
      <c r="S34" s="171">
        <v>0.12</v>
      </c>
      <c r="T34" s="93">
        <v>35.6</v>
      </c>
      <c r="U34" s="171">
        <v>0.84</v>
      </c>
      <c r="V34" s="171">
        <v>5</v>
      </c>
      <c r="W34" s="171">
        <v>0.11</v>
      </c>
    </row>
    <row r="35" spans="1:23">
      <c r="A35" s="236"/>
      <c r="B35" s="25" t="s">
        <v>313</v>
      </c>
      <c r="C35" s="129">
        <v>7419</v>
      </c>
      <c r="D35" s="93">
        <v>69.400000000000006</v>
      </c>
      <c r="E35" s="171">
        <v>0.69</v>
      </c>
      <c r="F35" s="172">
        <v>4205</v>
      </c>
      <c r="G35" s="93">
        <v>56.6</v>
      </c>
      <c r="H35" s="171">
        <v>0.95</v>
      </c>
      <c r="I35" s="171">
        <v>12.75</v>
      </c>
      <c r="J35" s="171">
        <v>0.28000000000000003</v>
      </c>
      <c r="K35" s="93">
        <v>57.7</v>
      </c>
      <c r="L35" s="171">
        <v>1.03</v>
      </c>
      <c r="M35" s="171">
        <v>11.66</v>
      </c>
      <c r="N35" s="171">
        <v>0.25</v>
      </c>
      <c r="O35" s="173">
        <v>4170</v>
      </c>
      <c r="P35" s="93">
        <v>62.9</v>
      </c>
      <c r="Q35" s="171">
        <v>0.82</v>
      </c>
      <c r="R35" s="171">
        <v>6.49</v>
      </c>
      <c r="S35" s="171">
        <v>0.14000000000000001</v>
      </c>
      <c r="T35" s="93">
        <v>63.1</v>
      </c>
      <c r="U35" s="171">
        <v>0.84</v>
      </c>
      <c r="V35" s="171">
        <v>6.27</v>
      </c>
      <c r="W35" s="171">
        <v>0.14000000000000001</v>
      </c>
    </row>
    <row r="36" spans="1:23">
      <c r="A36" s="236"/>
      <c r="B36" s="25" t="s">
        <v>314</v>
      </c>
      <c r="C36" s="129">
        <v>7419</v>
      </c>
      <c r="D36" s="93">
        <v>17.399999999999999</v>
      </c>
      <c r="E36" s="171">
        <v>0.56000000000000005</v>
      </c>
      <c r="F36" s="172">
        <v>4205</v>
      </c>
      <c r="G36" s="93">
        <v>20.2</v>
      </c>
      <c r="H36" s="171">
        <v>0.69</v>
      </c>
      <c r="I36" s="171">
        <v>2.8</v>
      </c>
      <c r="J36" s="171">
        <v>7.0000000000000007E-2</v>
      </c>
      <c r="K36" s="93">
        <v>20.2</v>
      </c>
      <c r="L36" s="171">
        <v>0.76</v>
      </c>
      <c r="M36" s="171">
        <v>2.76</v>
      </c>
      <c r="N36" s="171">
        <v>7.0000000000000007E-2</v>
      </c>
      <c r="O36" s="173">
        <v>4170</v>
      </c>
      <c r="P36" s="93">
        <v>19.100000000000001</v>
      </c>
      <c r="Q36" s="171">
        <v>0.66</v>
      </c>
      <c r="R36" s="171">
        <v>1.72</v>
      </c>
      <c r="S36" s="171">
        <v>0.05</v>
      </c>
      <c r="T36" s="93">
        <v>18.7</v>
      </c>
      <c r="U36" s="171">
        <v>0.67</v>
      </c>
      <c r="V36" s="171">
        <v>1.27</v>
      </c>
      <c r="W36" s="171">
        <v>0.03</v>
      </c>
    </row>
    <row r="37" spans="1:23">
      <c r="A37" s="236"/>
      <c r="B37" s="25" t="s">
        <v>315</v>
      </c>
      <c r="C37" s="129">
        <v>7419</v>
      </c>
      <c r="D37" s="93">
        <v>8.1999999999999993</v>
      </c>
      <c r="E37" s="171">
        <v>0.37</v>
      </c>
      <c r="F37" s="172">
        <v>4205</v>
      </c>
      <c r="G37" s="93">
        <v>10.4</v>
      </c>
      <c r="H37" s="171">
        <v>0.59</v>
      </c>
      <c r="I37" s="171">
        <v>2.2000000000000002</v>
      </c>
      <c r="J37" s="171">
        <v>0.08</v>
      </c>
      <c r="K37" s="93">
        <v>10.1</v>
      </c>
      <c r="L37" s="171">
        <v>0.62</v>
      </c>
      <c r="M37" s="171">
        <v>1.94</v>
      </c>
      <c r="N37" s="171">
        <v>7.0000000000000007E-2</v>
      </c>
      <c r="O37" s="173">
        <v>4170</v>
      </c>
      <c r="P37" s="93">
        <v>9</v>
      </c>
      <c r="Q37" s="171">
        <v>0.48</v>
      </c>
      <c r="R37" s="171">
        <v>0.84</v>
      </c>
      <c r="S37" s="171">
        <v>0.03</v>
      </c>
      <c r="T37" s="93">
        <v>8.9</v>
      </c>
      <c r="U37" s="171">
        <v>0.49</v>
      </c>
      <c r="V37" s="171">
        <v>0.79</v>
      </c>
      <c r="W37" s="171">
        <v>0.03</v>
      </c>
    </row>
    <row r="38" spans="1:23">
      <c r="A38" s="236"/>
      <c r="B38" s="25" t="s">
        <v>316</v>
      </c>
      <c r="C38" s="129">
        <v>7419</v>
      </c>
      <c r="D38" s="93">
        <v>5.0999999999999996</v>
      </c>
      <c r="E38" s="171">
        <v>0.33</v>
      </c>
      <c r="F38" s="172">
        <v>4205</v>
      </c>
      <c r="G38" s="93">
        <v>9.8000000000000007</v>
      </c>
      <c r="H38" s="171">
        <v>0.65</v>
      </c>
      <c r="I38" s="171">
        <v>4.71</v>
      </c>
      <c r="J38" s="171">
        <v>0.21</v>
      </c>
      <c r="K38" s="93">
        <v>9.1</v>
      </c>
      <c r="L38" s="171">
        <v>0.67</v>
      </c>
      <c r="M38" s="171">
        <v>4.01</v>
      </c>
      <c r="N38" s="171">
        <v>0.18</v>
      </c>
      <c r="O38" s="173">
        <v>4170</v>
      </c>
      <c r="P38" s="93">
        <v>7.2</v>
      </c>
      <c r="Q38" s="171">
        <v>0.46</v>
      </c>
      <c r="R38" s="171">
        <v>2.15</v>
      </c>
      <c r="S38" s="171">
        <v>0.1</v>
      </c>
      <c r="T38" s="93">
        <v>7.3</v>
      </c>
      <c r="U38" s="171">
        <v>0.48</v>
      </c>
      <c r="V38" s="171">
        <v>2.2400000000000002</v>
      </c>
      <c r="W38" s="171">
        <v>0.1</v>
      </c>
    </row>
    <row r="39" spans="1:23">
      <c r="A39" s="236"/>
      <c r="B39" s="175" t="s">
        <v>317</v>
      </c>
      <c r="C39" s="129">
        <v>7343</v>
      </c>
      <c r="D39" s="93">
        <v>20.6</v>
      </c>
      <c r="E39" s="171">
        <v>0.52</v>
      </c>
      <c r="F39" s="172">
        <v>4101</v>
      </c>
      <c r="G39" s="93">
        <v>24.1</v>
      </c>
      <c r="H39" s="171">
        <v>0.85</v>
      </c>
      <c r="I39" s="171">
        <v>3.53</v>
      </c>
      <c r="J39" s="171">
        <v>0.09</v>
      </c>
      <c r="K39" s="93">
        <v>22.3</v>
      </c>
      <c r="L39" s="171">
        <v>0.88</v>
      </c>
      <c r="M39" s="171">
        <v>1.7</v>
      </c>
      <c r="N39" s="171">
        <v>0.04</v>
      </c>
      <c r="O39" s="173">
        <v>4118</v>
      </c>
      <c r="P39" s="93">
        <v>17.899999999999999</v>
      </c>
      <c r="Q39" s="171">
        <v>0.66</v>
      </c>
      <c r="R39" s="171">
        <v>2.64</v>
      </c>
      <c r="S39" s="171">
        <v>7.0000000000000007E-2</v>
      </c>
      <c r="T39" s="93">
        <v>18.3</v>
      </c>
      <c r="U39" s="171">
        <v>0.69</v>
      </c>
      <c r="V39" s="171">
        <v>2.2999999999999998</v>
      </c>
      <c r="W39" s="171">
        <v>0.06</v>
      </c>
    </row>
    <row r="40" spans="1:23">
      <c r="A40" s="236"/>
      <c r="B40" s="25" t="s">
        <v>318</v>
      </c>
      <c r="C40" s="129">
        <v>7419</v>
      </c>
      <c r="D40" s="93">
        <v>79.400000000000006</v>
      </c>
      <c r="E40" s="171">
        <v>0.52</v>
      </c>
      <c r="F40" s="172">
        <v>4205</v>
      </c>
      <c r="G40" s="93">
        <v>73.7</v>
      </c>
      <c r="H40" s="171">
        <v>0.92</v>
      </c>
      <c r="I40" s="171">
        <v>5.68</v>
      </c>
      <c r="J40" s="171">
        <v>0.14000000000000001</v>
      </c>
      <c r="K40" s="93">
        <v>75.7</v>
      </c>
      <c r="L40" s="171">
        <v>0.96</v>
      </c>
      <c r="M40" s="171">
        <v>3.75</v>
      </c>
      <c r="N40" s="171">
        <v>0.09</v>
      </c>
      <c r="O40" s="173">
        <v>4170</v>
      </c>
      <c r="P40" s="93">
        <v>80.8</v>
      </c>
      <c r="Q40" s="171">
        <v>0.68</v>
      </c>
      <c r="R40" s="171">
        <v>1.35</v>
      </c>
      <c r="S40" s="171">
        <v>0.03</v>
      </c>
      <c r="T40" s="93">
        <v>80.3</v>
      </c>
      <c r="U40" s="171">
        <v>0.71</v>
      </c>
      <c r="V40" s="171">
        <v>0.92</v>
      </c>
      <c r="W40" s="171">
        <v>0.02</v>
      </c>
    </row>
    <row r="41" spans="1:23">
      <c r="A41" s="236"/>
      <c r="B41" s="25" t="s">
        <v>319</v>
      </c>
      <c r="C41" s="129">
        <v>7419</v>
      </c>
      <c r="D41" s="93">
        <v>13.7</v>
      </c>
      <c r="E41" s="171">
        <v>0.48</v>
      </c>
      <c r="F41" s="172">
        <v>4205</v>
      </c>
      <c r="G41" s="93">
        <v>14.4</v>
      </c>
      <c r="H41" s="171">
        <v>0.62</v>
      </c>
      <c r="I41" s="171">
        <v>0.71</v>
      </c>
      <c r="J41" s="171">
        <v>0.02</v>
      </c>
      <c r="K41" s="93">
        <v>13.6</v>
      </c>
      <c r="L41" s="171">
        <v>0.63</v>
      </c>
      <c r="M41" s="171">
        <v>0.13</v>
      </c>
      <c r="N41" s="171">
        <v>0</v>
      </c>
      <c r="O41" s="173">
        <v>4170</v>
      </c>
      <c r="P41" s="93">
        <v>11.5</v>
      </c>
      <c r="Q41" s="171">
        <v>0.54</v>
      </c>
      <c r="R41" s="171">
        <v>2.2200000000000002</v>
      </c>
      <c r="S41" s="171">
        <v>0.06</v>
      </c>
      <c r="T41" s="93">
        <v>11.5</v>
      </c>
      <c r="U41" s="171">
        <v>0.56000000000000005</v>
      </c>
      <c r="V41" s="171">
        <v>2.16</v>
      </c>
      <c r="W41" s="171">
        <v>0.06</v>
      </c>
    </row>
    <row r="42" spans="1:23">
      <c r="A42" s="236"/>
      <c r="B42" s="25" t="s">
        <v>320</v>
      </c>
      <c r="C42" s="129">
        <v>7419</v>
      </c>
      <c r="D42" s="93">
        <v>4.5999999999999996</v>
      </c>
      <c r="E42" s="171">
        <v>0.27</v>
      </c>
      <c r="F42" s="172">
        <v>4205</v>
      </c>
      <c r="G42" s="93">
        <v>5.4</v>
      </c>
      <c r="H42" s="171">
        <v>0.49</v>
      </c>
      <c r="I42" s="171">
        <v>0.79</v>
      </c>
      <c r="J42" s="171">
        <v>0.04</v>
      </c>
      <c r="K42" s="93">
        <v>4.9000000000000004</v>
      </c>
      <c r="L42" s="171">
        <v>0.5</v>
      </c>
      <c r="M42" s="171">
        <v>0.3</v>
      </c>
      <c r="N42" s="171">
        <v>0.01</v>
      </c>
      <c r="O42" s="173">
        <v>4170</v>
      </c>
      <c r="P42" s="93">
        <v>3.8</v>
      </c>
      <c r="Q42" s="171">
        <v>0.33</v>
      </c>
      <c r="R42" s="171">
        <v>0.73</v>
      </c>
      <c r="S42" s="171">
        <v>0.03</v>
      </c>
      <c r="T42" s="93">
        <v>3.9</v>
      </c>
      <c r="U42" s="171">
        <v>0.34</v>
      </c>
      <c r="V42" s="171">
        <v>0.7</v>
      </c>
      <c r="W42" s="171">
        <v>0.03</v>
      </c>
    </row>
    <row r="43" spans="1:23" ht="14.65" customHeight="1">
      <c r="A43" s="236"/>
      <c r="B43" s="25" t="s">
        <v>321</v>
      </c>
      <c r="C43" s="129">
        <v>7419</v>
      </c>
      <c r="D43" s="93">
        <v>2.2999999999999998</v>
      </c>
      <c r="E43" s="171">
        <v>0.2</v>
      </c>
      <c r="F43" s="172">
        <v>4205</v>
      </c>
      <c r="G43" s="93">
        <v>3.7</v>
      </c>
      <c r="H43" s="171">
        <v>0.39</v>
      </c>
      <c r="I43" s="171">
        <v>1.35</v>
      </c>
      <c r="J43" s="171">
        <v>0.09</v>
      </c>
      <c r="K43" s="93">
        <v>3.3</v>
      </c>
      <c r="L43" s="171">
        <v>0.38</v>
      </c>
      <c r="M43" s="171">
        <v>0.95</v>
      </c>
      <c r="N43" s="171">
        <v>0.06</v>
      </c>
      <c r="O43" s="173">
        <v>4170</v>
      </c>
      <c r="P43" s="93">
        <v>2.4</v>
      </c>
      <c r="Q43" s="171">
        <v>0.26</v>
      </c>
      <c r="R43" s="171">
        <v>0.03</v>
      </c>
      <c r="S43" s="171">
        <v>0</v>
      </c>
      <c r="T43" s="93">
        <v>2.6</v>
      </c>
      <c r="U43" s="171">
        <v>0.3</v>
      </c>
      <c r="V43" s="171">
        <v>0.25</v>
      </c>
      <c r="W43" s="171">
        <v>0.02</v>
      </c>
    </row>
    <row r="44" spans="1:23" ht="14.65" customHeight="1">
      <c r="A44" s="236"/>
      <c r="B44" s="2" t="s">
        <v>322</v>
      </c>
      <c r="C44" s="129">
        <v>7349</v>
      </c>
      <c r="D44" s="93">
        <v>8.4</v>
      </c>
      <c r="E44" s="171">
        <v>0.33</v>
      </c>
      <c r="F44" s="172">
        <v>4176</v>
      </c>
      <c r="G44" s="93">
        <v>9.4</v>
      </c>
      <c r="H44" s="171">
        <v>0.57999999999999996</v>
      </c>
      <c r="I44" s="171">
        <v>0.97</v>
      </c>
      <c r="J44" s="171">
        <v>0.04</v>
      </c>
      <c r="K44" s="93">
        <v>8.1999999999999993</v>
      </c>
      <c r="L44" s="171">
        <v>0.54</v>
      </c>
      <c r="M44" s="171">
        <v>0.27</v>
      </c>
      <c r="N44" s="171">
        <v>0.01</v>
      </c>
      <c r="O44" s="173">
        <v>4144</v>
      </c>
      <c r="P44" s="93">
        <v>7.6</v>
      </c>
      <c r="Q44" s="171">
        <v>0.43</v>
      </c>
      <c r="R44" s="171">
        <v>0.85</v>
      </c>
      <c r="S44" s="171">
        <v>0.03</v>
      </c>
      <c r="T44" s="93">
        <v>7.7</v>
      </c>
      <c r="U44" s="171">
        <v>0.46</v>
      </c>
      <c r="V44" s="171">
        <v>0.7</v>
      </c>
      <c r="W44" s="171">
        <v>0.03</v>
      </c>
    </row>
    <row r="45" spans="1:23" ht="24" customHeight="1">
      <c r="A45" s="236" t="s">
        <v>323</v>
      </c>
      <c r="B45" s="176" t="s">
        <v>324</v>
      </c>
      <c r="C45" s="129">
        <v>7071</v>
      </c>
      <c r="D45" s="93">
        <v>12.9</v>
      </c>
      <c r="E45" s="171">
        <v>0.65</v>
      </c>
      <c r="F45" s="172">
        <v>4178</v>
      </c>
      <c r="G45" s="93">
        <v>26.5</v>
      </c>
      <c r="H45" s="171">
        <v>0.89</v>
      </c>
      <c r="I45" s="171">
        <v>13.59</v>
      </c>
      <c r="J45" s="171">
        <v>0.41</v>
      </c>
      <c r="K45" s="93">
        <v>24.4</v>
      </c>
      <c r="L45" s="171">
        <v>0.9</v>
      </c>
      <c r="M45" s="171">
        <v>11.46</v>
      </c>
      <c r="N45" s="171">
        <v>0.34</v>
      </c>
      <c r="O45" s="173">
        <v>4150</v>
      </c>
      <c r="P45" s="93">
        <v>18.899999999999999</v>
      </c>
      <c r="Q45" s="171">
        <v>0.69</v>
      </c>
      <c r="R45" s="171">
        <v>6.01</v>
      </c>
      <c r="S45" s="171">
        <v>0.18</v>
      </c>
      <c r="T45" s="93">
        <v>20.6</v>
      </c>
      <c r="U45" s="171">
        <v>0.76</v>
      </c>
      <c r="V45" s="171">
        <v>7.72</v>
      </c>
      <c r="W45" s="171">
        <v>0.23</v>
      </c>
    </row>
    <row r="46" spans="1:23" ht="22.9" customHeight="1">
      <c r="A46" s="236"/>
      <c r="B46" s="177" t="s">
        <v>325</v>
      </c>
      <c r="C46" s="129">
        <v>7069</v>
      </c>
      <c r="D46" s="93">
        <v>11.3</v>
      </c>
      <c r="E46" s="171">
        <v>0.64</v>
      </c>
      <c r="F46" s="172">
        <v>4172</v>
      </c>
      <c r="G46" s="93">
        <v>24.1</v>
      </c>
      <c r="H46" s="171">
        <v>0.86</v>
      </c>
      <c r="I46" s="171">
        <v>12.78</v>
      </c>
      <c r="J46" s="171">
        <v>0.4</v>
      </c>
      <c r="K46" s="93">
        <v>22.2</v>
      </c>
      <c r="L46" s="171">
        <v>0.89</v>
      </c>
      <c r="M46" s="171">
        <v>10.93</v>
      </c>
      <c r="N46" s="171">
        <v>0.35</v>
      </c>
      <c r="O46" s="173">
        <v>4148</v>
      </c>
      <c r="P46" s="93">
        <v>17</v>
      </c>
      <c r="Q46" s="171">
        <v>0.66</v>
      </c>
      <c r="R46" s="171">
        <v>5.71</v>
      </c>
      <c r="S46" s="171">
        <v>0.18</v>
      </c>
      <c r="T46" s="93">
        <v>18.5</v>
      </c>
      <c r="U46" s="171">
        <v>0.73</v>
      </c>
      <c r="V46" s="171">
        <v>7.23</v>
      </c>
      <c r="W46" s="171">
        <v>0.23</v>
      </c>
    </row>
    <row r="47" spans="1:23" ht="14.65" customHeight="1">
      <c r="A47" s="236"/>
      <c r="B47" s="25" t="s">
        <v>326</v>
      </c>
      <c r="C47" s="129">
        <v>7068</v>
      </c>
      <c r="D47" s="93">
        <v>10.6</v>
      </c>
      <c r="E47" s="171">
        <v>0.5</v>
      </c>
      <c r="F47" s="172">
        <v>4171</v>
      </c>
      <c r="G47" s="93">
        <v>27.8</v>
      </c>
      <c r="H47" s="171">
        <v>0.98</v>
      </c>
      <c r="I47" s="171">
        <v>17.22</v>
      </c>
      <c r="J47" s="171">
        <v>0.56000000000000005</v>
      </c>
      <c r="K47" s="93">
        <v>25.1</v>
      </c>
      <c r="L47" s="171">
        <v>0.97</v>
      </c>
      <c r="M47" s="171">
        <v>14.56</v>
      </c>
      <c r="N47" s="171">
        <v>0.47</v>
      </c>
      <c r="O47" s="173">
        <v>4153</v>
      </c>
      <c r="P47" s="93">
        <v>20.399999999999999</v>
      </c>
      <c r="Q47" s="171">
        <v>0.71</v>
      </c>
      <c r="R47" s="171">
        <v>9.8800000000000008</v>
      </c>
      <c r="S47" s="171">
        <v>0.32</v>
      </c>
      <c r="T47" s="93">
        <v>22.2</v>
      </c>
      <c r="U47" s="171">
        <v>0.77</v>
      </c>
      <c r="V47" s="171">
        <v>11.68</v>
      </c>
      <c r="W47" s="171">
        <v>0.38</v>
      </c>
    </row>
    <row r="48" spans="1:23" ht="24" customHeight="1">
      <c r="A48" s="236"/>
      <c r="B48" s="177" t="s">
        <v>327</v>
      </c>
      <c r="C48" s="129">
        <v>1048</v>
      </c>
      <c r="D48" s="93">
        <v>34.299999999999997</v>
      </c>
      <c r="E48" s="171">
        <v>1.6</v>
      </c>
      <c r="F48" s="172">
        <v>1445</v>
      </c>
      <c r="G48" s="93">
        <v>44.4</v>
      </c>
      <c r="H48" s="171">
        <v>1.75</v>
      </c>
      <c r="I48" s="171">
        <v>10.08</v>
      </c>
      <c r="J48" s="171">
        <v>0.21</v>
      </c>
      <c r="K48" s="93">
        <v>43</v>
      </c>
      <c r="L48" s="171">
        <v>1.81</v>
      </c>
      <c r="M48" s="171">
        <v>8.74</v>
      </c>
      <c r="N48" s="171">
        <v>0.18</v>
      </c>
      <c r="O48" s="173">
        <v>898</v>
      </c>
      <c r="P48" s="93">
        <v>44.4</v>
      </c>
      <c r="Q48" s="171">
        <v>1.79</v>
      </c>
      <c r="R48" s="171">
        <v>10.07</v>
      </c>
      <c r="S48" s="171">
        <v>0.21</v>
      </c>
      <c r="T48" s="93">
        <v>44.8</v>
      </c>
      <c r="U48" s="171">
        <v>1.85</v>
      </c>
      <c r="V48" s="171">
        <v>10.5</v>
      </c>
      <c r="W48" s="171">
        <v>0.22</v>
      </c>
    </row>
    <row r="49" spans="1:25" ht="14.65" customHeight="1">
      <c r="A49" s="236"/>
      <c r="B49" s="25" t="s">
        <v>328</v>
      </c>
      <c r="C49" s="129">
        <v>366</v>
      </c>
      <c r="D49" s="93">
        <v>85.7</v>
      </c>
      <c r="E49" s="171">
        <v>2.15</v>
      </c>
      <c r="F49" s="172">
        <v>649</v>
      </c>
      <c r="G49" s="93">
        <v>85</v>
      </c>
      <c r="H49" s="171">
        <v>1.8</v>
      </c>
      <c r="I49" s="171">
        <v>0.68</v>
      </c>
      <c r="J49" s="171">
        <v>0.02</v>
      </c>
      <c r="K49" s="93">
        <v>84.4</v>
      </c>
      <c r="L49" s="171">
        <v>2.1</v>
      </c>
      <c r="M49" s="171">
        <v>1.31</v>
      </c>
      <c r="N49" s="171">
        <v>0.04</v>
      </c>
      <c r="O49" s="173">
        <v>378</v>
      </c>
      <c r="P49" s="93">
        <v>88.7</v>
      </c>
      <c r="Q49" s="171">
        <v>1.76</v>
      </c>
      <c r="R49" s="171">
        <v>2.96</v>
      </c>
      <c r="S49" s="171">
        <v>0.08</v>
      </c>
      <c r="T49" s="93">
        <v>89.1</v>
      </c>
      <c r="U49" s="171">
        <v>1.74</v>
      </c>
      <c r="V49" s="171">
        <v>3.39</v>
      </c>
      <c r="W49" s="171">
        <v>0.1</v>
      </c>
    </row>
    <row r="50" spans="1:25" ht="24" customHeight="1">
      <c r="A50" s="236"/>
      <c r="B50" s="177" t="s">
        <v>329</v>
      </c>
      <c r="C50" s="129">
        <v>1046</v>
      </c>
      <c r="D50" s="93">
        <v>33.9</v>
      </c>
      <c r="E50" s="171">
        <v>1.55</v>
      </c>
      <c r="F50" s="172">
        <v>1428</v>
      </c>
      <c r="G50" s="93">
        <v>45.2</v>
      </c>
      <c r="H50" s="171">
        <v>1.75</v>
      </c>
      <c r="I50" s="171">
        <v>11.3</v>
      </c>
      <c r="J50" s="171">
        <v>0.24</v>
      </c>
      <c r="K50" s="93">
        <v>44.8</v>
      </c>
      <c r="L50" s="171">
        <v>1.78</v>
      </c>
      <c r="M50" s="171">
        <v>10.89</v>
      </c>
      <c r="N50" s="171">
        <v>0.23</v>
      </c>
      <c r="O50" s="173">
        <v>887</v>
      </c>
      <c r="P50" s="93">
        <v>45.8</v>
      </c>
      <c r="Q50" s="171">
        <v>1.8</v>
      </c>
      <c r="R50" s="171">
        <v>11.9</v>
      </c>
      <c r="S50" s="171">
        <v>0.25</v>
      </c>
      <c r="T50" s="93">
        <v>46.5</v>
      </c>
      <c r="U50" s="171">
        <v>1.85</v>
      </c>
      <c r="V50" s="171">
        <v>12.65</v>
      </c>
      <c r="W50" s="171">
        <v>0.27</v>
      </c>
    </row>
    <row r="51" spans="1:25" ht="20.45">
      <c r="A51" s="236"/>
      <c r="B51" s="177" t="s">
        <v>330</v>
      </c>
      <c r="C51" s="129">
        <v>1047</v>
      </c>
      <c r="D51" s="93">
        <v>22.2</v>
      </c>
      <c r="E51" s="171">
        <v>1.55</v>
      </c>
      <c r="F51" s="172">
        <v>1432</v>
      </c>
      <c r="G51" s="93">
        <v>34.1</v>
      </c>
      <c r="H51" s="171">
        <v>1.61</v>
      </c>
      <c r="I51" s="171">
        <v>11.84</v>
      </c>
      <c r="J51" s="171">
        <v>0.28000000000000003</v>
      </c>
      <c r="K51" s="93">
        <v>32.200000000000003</v>
      </c>
      <c r="L51" s="171">
        <v>1.56</v>
      </c>
      <c r="M51" s="171">
        <v>9.98</v>
      </c>
      <c r="N51" s="171">
        <v>0.24</v>
      </c>
      <c r="O51" s="173">
        <v>875</v>
      </c>
      <c r="P51" s="93">
        <v>32.5</v>
      </c>
      <c r="Q51" s="171">
        <v>1.7</v>
      </c>
      <c r="R51" s="171">
        <v>10.27</v>
      </c>
      <c r="S51" s="171">
        <v>0.25</v>
      </c>
      <c r="T51" s="93">
        <v>32.700000000000003</v>
      </c>
      <c r="U51" s="171">
        <v>1.75</v>
      </c>
      <c r="V51" s="171">
        <v>10.52</v>
      </c>
      <c r="W51" s="171">
        <v>0.25</v>
      </c>
    </row>
    <row r="52" spans="1:25" ht="14.65" customHeight="1">
      <c r="A52" s="236"/>
      <c r="B52" s="25" t="s">
        <v>331</v>
      </c>
      <c r="C52" s="129">
        <v>1039</v>
      </c>
      <c r="D52" s="93">
        <v>14.6</v>
      </c>
      <c r="E52" s="171">
        <v>1.36</v>
      </c>
      <c r="F52" s="172">
        <v>1423</v>
      </c>
      <c r="G52" s="93">
        <v>24.5</v>
      </c>
      <c r="H52" s="171">
        <v>1.36</v>
      </c>
      <c r="I52" s="171">
        <v>9.8699999999999992</v>
      </c>
      <c r="J52" s="171">
        <v>0.28000000000000003</v>
      </c>
      <c r="K52" s="93">
        <v>23.1</v>
      </c>
      <c r="L52" s="171">
        <v>1.31</v>
      </c>
      <c r="M52" s="171">
        <v>8.56</v>
      </c>
      <c r="N52" s="171">
        <v>0.24</v>
      </c>
      <c r="O52" s="173">
        <v>880</v>
      </c>
      <c r="P52" s="93">
        <v>21.1</v>
      </c>
      <c r="Q52" s="171">
        <v>1.51</v>
      </c>
      <c r="R52" s="171">
        <v>6.48</v>
      </c>
      <c r="S52" s="171">
        <v>0.18</v>
      </c>
      <c r="T52" s="93">
        <v>21.2</v>
      </c>
      <c r="U52" s="171">
        <v>1.56</v>
      </c>
      <c r="V52" s="171">
        <v>6.58</v>
      </c>
      <c r="W52" s="171">
        <v>0.19</v>
      </c>
    </row>
    <row r="53" spans="1:25" ht="24.75" customHeight="1">
      <c r="A53" s="236"/>
      <c r="B53" s="25" t="s">
        <v>332</v>
      </c>
      <c r="C53" s="129">
        <v>463</v>
      </c>
      <c r="D53" s="93">
        <v>18.600000000000001</v>
      </c>
      <c r="E53" s="171">
        <v>2.0099999999999998</v>
      </c>
      <c r="F53" s="172">
        <v>1429</v>
      </c>
      <c r="G53" s="93">
        <v>18.3</v>
      </c>
      <c r="H53" s="171">
        <v>1.1599999999999999</v>
      </c>
      <c r="I53" s="171">
        <v>0.25</v>
      </c>
      <c r="J53" s="171">
        <v>0.01</v>
      </c>
      <c r="K53" s="93">
        <v>17.399999999999999</v>
      </c>
      <c r="L53" s="171">
        <v>1.17</v>
      </c>
      <c r="M53" s="171">
        <v>1.1599999999999999</v>
      </c>
      <c r="N53" s="171">
        <v>0.03</v>
      </c>
      <c r="O53" s="173">
        <v>878</v>
      </c>
      <c r="P53" s="93">
        <v>16.600000000000001</v>
      </c>
      <c r="Q53" s="171">
        <v>1.4</v>
      </c>
      <c r="R53" s="171">
        <v>1.93</v>
      </c>
      <c r="S53" s="171">
        <v>0.05</v>
      </c>
      <c r="T53" s="93">
        <v>16.399999999999999</v>
      </c>
      <c r="U53" s="171">
        <v>1.42</v>
      </c>
      <c r="V53" s="171">
        <v>2.11</v>
      </c>
      <c r="W53" s="171">
        <v>0.05</v>
      </c>
    </row>
    <row r="54" spans="1:25" ht="14.65" customHeight="1">
      <c r="A54" s="236"/>
      <c r="B54" s="25" t="s">
        <v>333</v>
      </c>
      <c r="C54" s="129">
        <v>97</v>
      </c>
      <c r="D54" s="93">
        <v>71.3</v>
      </c>
      <c r="E54" s="171">
        <v>5.42</v>
      </c>
      <c r="F54" s="172">
        <v>239</v>
      </c>
      <c r="G54" s="93">
        <v>65.2</v>
      </c>
      <c r="H54" s="171">
        <v>4.24</v>
      </c>
      <c r="I54" s="171">
        <v>6.08</v>
      </c>
      <c r="J54" s="171">
        <v>0.13</v>
      </c>
      <c r="K54" s="93">
        <v>66.5</v>
      </c>
      <c r="L54" s="171">
        <v>4.51</v>
      </c>
      <c r="M54" s="171">
        <v>4.74</v>
      </c>
      <c r="N54" s="171">
        <v>0.1</v>
      </c>
      <c r="O54" s="173">
        <v>135</v>
      </c>
      <c r="P54" s="93">
        <v>74.7</v>
      </c>
      <c r="Q54" s="171">
        <v>3.84</v>
      </c>
      <c r="R54" s="171">
        <v>3.42</v>
      </c>
      <c r="S54" s="171">
        <v>0.08</v>
      </c>
      <c r="T54" s="93">
        <v>74.400000000000006</v>
      </c>
      <c r="U54" s="171">
        <v>3.99</v>
      </c>
      <c r="V54" s="171">
        <v>3.14</v>
      </c>
      <c r="W54" s="171">
        <v>7.0000000000000007E-2</v>
      </c>
    </row>
    <row r="55" spans="1:25" ht="14.65" customHeight="1">
      <c r="A55" s="236"/>
      <c r="B55" s="25" t="s">
        <v>334</v>
      </c>
      <c r="C55" s="129">
        <v>7419</v>
      </c>
      <c r="D55" s="93">
        <v>83.9</v>
      </c>
      <c r="E55" s="171">
        <v>0.73</v>
      </c>
      <c r="F55" s="172">
        <v>4205</v>
      </c>
      <c r="G55" s="93">
        <v>66.099999999999994</v>
      </c>
      <c r="H55" s="171">
        <v>1.02</v>
      </c>
      <c r="I55" s="171">
        <v>17.84</v>
      </c>
      <c r="J55" s="171">
        <v>0.49</v>
      </c>
      <c r="K55" s="93">
        <v>69.2</v>
      </c>
      <c r="L55" s="171">
        <v>1.03</v>
      </c>
      <c r="M55" s="171">
        <v>14.78</v>
      </c>
      <c r="N55" s="171">
        <v>0.4</v>
      </c>
      <c r="O55" s="173">
        <v>4170</v>
      </c>
      <c r="P55" s="93">
        <v>75.099999999999994</v>
      </c>
      <c r="Q55" s="171">
        <v>0.75</v>
      </c>
      <c r="R55" s="171">
        <v>8.81</v>
      </c>
      <c r="S55" s="171">
        <v>0.24</v>
      </c>
      <c r="T55" s="93">
        <v>73.099999999999994</v>
      </c>
      <c r="U55" s="171">
        <v>0.81</v>
      </c>
      <c r="V55" s="171">
        <v>10.82</v>
      </c>
      <c r="W55" s="171">
        <v>0.28999999999999998</v>
      </c>
    </row>
    <row r="56" spans="1:25" ht="14.65" customHeight="1">
      <c r="A56" s="236"/>
      <c r="B56" s="25" t="s">
        <v>335</v>
      </c>
      <c r="C56" s="129">
        <v>7419</v>
      </c>
      <c r="D56" s="93">
        <v>6.9</v>
      </c>
      <c r="E56" s="171">
        <v>0.43</v>
      </c>
      <c r="F56" s="172">
        <v>4205</v>
      </c>
      <c r="G56" s="93">
        <v>10.4</v>
      </c>
      <c r="H56" s="171">
        <v>0.66</v>
      </c>
      <c r="I56" s="171">
        <v>3.49</v>
      </c>
      <c r="J56" s="171">
        <v>0.14000000000000001</v>
      </c>
      <c r="K56" s="93">
        <v>9.4</v>
      </c>
      <c r="L56" s="171">
        <v>0.65</v>
      </c>
      <c r="M56" s="171">
        <v>2.48</v>
      </c>
      <c r="N56" s="171">
        <v>0.1</v>
      </c>
      <c r="O56" s="173">
        <v>4170</v>
      </c>
      <c r="P56" s="93">
        <v>8.5</v>
      </c>
      <c r="Q56" s="171">
        <v>0.49</v>
      </c>
      <c r="R56" s="171">
        <v>1.57</v>
      </c>
      <c r="S56" s="171">
        <v>0.06</v>
      </c>
      <c r="T56" s="93">
        <v>9</v>
      </c>
      <c r="U56" s="171">
        <v>0.53</v>
      </c>
      <c r="V56" s="171">
        <v>2.1</v>
      </c>
      <c r="W56" s="171">
        <v>0.08</v>
      </c>
    </row>
    <row r="57" spans="1:25" ht="14.65" customHeight="1">
      <c r="A57" s="236"/>
      <c r="B57" s="25" t="s">
        <v>336</v>
      </c>
      <c r="C57" s="129">
        <v>7419</v>
      </c>
      <c r="D57" s="93">
        <v>5.4</v>
      </c>
      <c r="E57" s="171">
        <v>0.41</v>
      </c>
      <c r="F57" s="172">
        <v>4205</v>
      </c>
      <c r="G57" s="93">
        <v>11.1</v>
      </c>
      <c r="H57" s="171">
        <v>0.65</v>
      </c>
      <c r="I57" s="171">
        <v>5.66</v>
      </c>
      <c r="J57" s="171">
        <v>0.25</v>
      </c>
      <c r="K57" s="93">
        <v>10.6</v>
      </c>
      <c r="L57" s="171">
        <v>0.7</v>
      </c>
      <c r="M57" s="171">
        <v>5.15</v>
      </c>
      <c r="N57" s="171">
        <v>0.23</v>
      </c>
      <c r="O57" s="173">
        <v>4170</v>
      </c>
      <c r="P57" s="93">
        <v>7.2</v>
      </c>
      <c r="Q57" s="171">
        <v>0.46</v>
      </c>
      <c r="R57" s="171">
        <v>1.8</v>
      </c>
      <c r="S57" s="171">
        <v>0.08</v>
      </c>
      <c r="T57" s="93">
        <v>7.8</v>
      </c>
      <c r="U57" s="171">
        <v>0.51</v>
      </c>
      <c r="V57" s="171">
        <v>2.38</v>
      </c>
      <c r="W57" s="171">
        <v>0.1</v>
      </c>
    </row>
    <row r="58" spans="1:25" ht="14.65" customHeight="1">
      <c r="A58" s="236"/>
      <c r="B58" s="25" t="s">
        <v>337</v>
      </c>
      <c r="C58" s="130">
        <v>7419</v>
      </c>
      <c r="D58" s="93">
        <v>3.7</v>
      </c>
      <c r="E58" s="171">
        <v>0.26</v>
      </c>
      <c r="F58" s="172">
        <v>4205</v>
      </c>
      <c r="G58" s="93">
        <v>11.8</v>
      </c>
      <c r="H58" s="171">
        <v>0.6</v>
      </c>
      <c r="I58" s="171">
        <v>8.06</v>
      </c>
      <c r="J58" s="171">
        <v>0.42</v>
      </c>
      <c r="K58" s="93">
        <v>10.3</v>
      </c>
      <c r="L58" s="171">
        <v>0.53</v>
      </c>
      <c r="M58" s="171">
        <v>6.57</v>
      </c>
      <c r="N58" s="171">
        <v>0.35</v>
      </c>
      <c r="O58" s="173">
        <v>4170</v>
      </c>
      <c r="P58" s="93">
        <v>8.8000000000000007</v>
      </c>
      <c r="Q58" s="171">
        <v>0.5</v>
      </c>
      <c r="R58" s="171">
        <v>5.05</v>
      </c>
      <c r="S58" s="171">
        <v>0.27</v>
      </c>
      <c r="T58" s="93">
        <v>9.6</v>
      </c>
      <c r="U58" s="171">
        <v>0.56000000000000005</v>
      </c>
      <c r="V58" s="171">
        <v>5.9</v>
      </c>
      <c r="W58" s="171">
        <v>0.31</v>
      </c>
    </row>
    <row r="59" spans="1:25">
      <c r="A59" s="232" t="s">
        <v>338</v>
      </c>
      <c r="B59" s="232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"/>
      <c r="Y59" s="2"/>
    </row>
    <row r="60" spans="1:25">
      <c r="A60" s="198" t="s">
        <v>339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2"/>
      <c r="Y60" s="2"/>
    </row>
    <row r="61" spans="1:25">
      <c r="A61" s="198" t="s">
        <v>340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2"/>
      <c r="Y61" s="2"/>
    </row>
  </sheetData>
  <mergeCells count="21">
    <mergeCell ref="A1:W1"/>
    <mergeCell ref="A2:A4"/>
    <mergeCell ref="B2:B4"/>
    <mergeCell ref="G3:J3"/>
    <mergeCell ref="K3:N3"/>
    <mergeCell ref="C2:E3"/>
    <mergeCell ref="F2:N2"/>
    <mergeCell ref="F3:F4"/>
    <mergeCell ref="A59:W59"/>
    <mergeCell ref="A60:W60"/>
    <mergeCell ref="A61:W61"/>
    <mergeCell ref="O2:W2"/>
    <mergeCell ref="O3:O4"/>
    <mergeCell ref="P3:S3"/>
    <mergeCell ref="T3:W3"/>
    <mergeCell ref="A20:A25"/>
    <mergeCell ref="A26:A32"/>
    <mergeCell ref="A45:A58"/>
    <mergeCell ref="A14:A19"/>
    <mergeCell ref="A5:A13"/>
    <mergeCell ref="A33:A4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CEDA-409C-406C-A8D5-27F24E1B9A6E}">
  <dimension ref="A1:W60"/>
  <sheetViews>
    <sheetView workbookViewId="0">
      <selection activeCell="J14" sqref="J14"/>
    </sheetView>
  </sheetViews>
  <sheetFormatPr defaultColWidth="8.7109375" defaultRowHeight="10.15"/>
  <cols>
    <col min="1" max="1" width="40.5703125" style="2" bestFit="1" customWidth="1"/>
    <col min="2" max="2" width="54.42578125" style="2" customWidth="1"/>
    <col min="3" max="3" width="8.42578125" style="2" customWidth="1"/>
    <col min="4" max="9" width="8.7109375" style="2"/>
    <col min="10" max="10" width="12.7109375" style="2" customWidth="1"/>
    <col min="11" max="16384" width="8.7109375" style="2"/>
  </cols>
  <sheetData>
    <row r="1" spans="1:10">
      <c r="A1" s="209" t="s">
        <v>341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>
      <c r="A2" s="238" t="s">
        <v>270</v>
      </c>
      <c r="B2" s="238" t="s">
        <v>271</v>
      </c>
      <c r="C2" s="215" t="s">
        <v>272</v>
      </c>
      <c r="D2" s="215"/>
      <c r="E2" s="215"/>
      <c r="F2" s="215" t="s">
        <v>342</v>
      </c>
      <c r="G2" s="215"/>
      <c r="H2" s="215"/>
      <c r="I2" s="215"/>
      <c r="J2" s="215"/>
    </row>
    <row r="3" spans="1:10" ht="20.45">
      <c r="A3" s="240"/>
      <c r="B3" s="240"/>
      <c r="C3" s="184" t="s">
        <v>4</v>
      </c>
      <c r="D3" s="189" t="s">
        <v>275</v>
      </c>
      <c r="E3" s="189" t="s">
        <v>176</v>
      </c>
      <c r="F3" s="189" t="s">
        <v>4</v>
      </c>
      <c r="G3" s="189" t="s">
        <v>275</v>
      </c>
      <c r="H3" s="189" t="s">
        <v>176</v>
      </c>
      <c r="I3" s="55" t="s">
        <v>276</v>
      </c>
      <c r="J3" s="56" t="s">
        <v>277</v>
      </c>
    </row>
    <row r="4" spans="1:10" ht="10.15" customHeight="1">
      <c r="A4" s="237" t="s">
        <v>278</v>
      </c>
      <c r="B4" s="2" t="s">
        <v>279</v>
      </c>
      <c r="C4" s="129">
        <v>7419</v>
      </c>
      <c r="D4" s="93">
        <v>62.8</v>
      </c>
      <c r="E4" s="171">
        <v>0.73</v>
      </c>
      <c r="F4" s="172">
        <v>8363</v>
      </c>
      <c r="G4" s="93">
        <v>67.400000000000006</v>
      </c>
      <c r="H4" s="171">
        <v>0.64</v>
      </c>
      <c r="I4" s="171">
        <v>4.51</v>
      </c>
      <c r="J4" s="171">
        <v>0.09</v>
      </c>
    </row>
    <row r="5" spans="1:10" ht="10.15" customHeight="1">
      <c r="A5" s="236"/>
      <c r="B5" s="2" t="s">
        <v>280</v>
      </c>
      <c r="C5" s="129">
        <v>7416</v>
      </c>
      <c r="D5" s="93">
        <v>1.2</v>
      </c>
      <c r="E5" s="171">
        <v>0.13</v>
      </c>
      <c r="F5" s="172">
        <v>8360</v>
      </c>
      <c r="G5" s="93">
        <v>2.7</v>
      </c>
      <c r="H5" s="171">
        <v>0.21</v>
      </c>
      <c r="I5" s="171">
        <v>1.56</v>
      </c>
      <c r="J5" s="171">
        <v>0.15</v>
      </c>
    </row>
    <row r="6" spans="1:10" ht="10.15" customHeight="1">
      <c r="A6" s="236"/>
      <c r="B6" s="2" t="s">
        <v>281</v>
      </c>
      <c r="C6" s="129">
        <v>7419</v>
      </c>
      <c r="D6" s="93">
        <v>4.2</v>
      </c>
      <c r="E6" s="171">
        <v>0.22</v>
      </c>
      <c r="F6" s="172">
        <v>8356</v>
      </c>
      <c r="G6" s="93">
        <v>5</v>
      </c>
      <c r="H6" s="171">
        <v>0.27</v>
      </c>
      <c r="I6" s="171">
        <v>0.83</v>
      </c>
      <c r="J6" s="171">
        <v>0.04</v>
      </c>
    </row>
    <row r="7" spans="1:10" ht="10.15" customHeight="1">
      <c r="A7" s="236"/>
      <c r="B7" s="2" t="s">
        <v>282</v>
      </c>
      <c r="C7" s="129">
        <v>7418</v>
      </c>
      <c r="D7" s="93">
        <v>1.6</v>
      </c>
      <c r="E7" s="171">
        <v>0.14000000000000001</v>
      </c>
      <c r="F7" s="172">
        <v>8357</v>
      </c>
      <c r="G7" s="93">
        <v>2.2999999999999998</v>
      </c>
      <c r="H7" s="171">
        <v>0.21</v>
      </c>
      <c r="I7" s="171">
        <v>0.71</v>
      </c>
      <c r="J7" s="171">
        <v>0.06</v>
      </c>
    </row>
    <row r="8" spans="1:10" ht="10.15" customHeight="1">
      <c r="A8" s="236"/>
      <c r="B8" s="2" t="s">
        <v>283</v>
      </c>
      <c r="C8" s="129">
        <v>7416</v>
      </c>
      <c r="D8" s="93">
        <v>5.2</v>
      </c>
      <c r="E8" s="171">
        <v>0.27</v>
      </c>
      <c r="F8" s="172">
        <v>8315</v>
      </c>
      <c r="G8" s="93">
        <v>4.9000000000000004</v>
      </c>
      <c r="H8" s="171">
        <v>0.28999999999999998</v>
      </c>
      <c r="I8" s="171">
        <v>0.36</v>
      </c>
      <c r="J8" s="171">
        <v>0.02</v>
      </c>
    </row>
    <row r="9" spans="1:10" ht="10.15" customHeight="1">
      <c r="A9" s="236"/>
      <c r="B9" s="2" t="s">
        <v>284</v>
      </c>
      <c r="C9" s="129">
        <v>7418</v>
      </c>
      <c r="D9" s="93">
        <v>0.9</v>
      </c>
      <c r="E9" s="171">
        <v>0.13</v>
      </c>
      <c r="F9" s="172">
        <v>8350</v>
      </c>
      <c r="G9" s="93">
        <v>1.1000000000000001</v>
      </c>
      <c r="H9" s="171">
        <v>0.15</v>
      </c>
      <c r="I9" s="171">
        <v>0.2</v>
      </c>
      <c r="J9" s="171">
        <v>0.02</v>
      </c>
    </row>
    <row r="10" spans="1:10" ht="10.15" customHeight="1">
      <c r="A10" s="236"/>
      <c r="B10" s="2" t="s">
        <v>285</v>
      </c>
      <c r="C10" s="129">
        <v>7416</v>
      </c>
      <c r="D10" s="93">
        <v>3.2</v>
      </c>
      <c r="E10" s="171">
        <v>0.26</v>
      </c>
      <c r="F10" s="172">
        <v>8333</v>
      </c>
      <c r="G10" s="93">
        <v>4.3</v>
      </c>
      <c r="H10" s="171">
        <v>0.26</v>
      </c>
      <c r="I10" s="171">
        <v>1.1299999999999999</v>
      </c>
      <c r="J10" s="171">
        <v>0.06</v>
      </c>
    </row>
    <row r="11" spans="1:10" ht="10.15" customHeight="1">
      <c r="A11" s="236"/>
      <c r="B11" s="2" t="s">
        <v>286</v>
      </c>
      <c r="C11" s="129">
        <v>7418</v>
      </c>
      <c r="D11" s="93">
        <v>1.5</v>
      </c>
      <c r="E11" s="171">
        <v>0.18</v>
      </c>
      <c r="F11" s="172">
        <v>8324</v>
      </c>
      <c r="G11" s="93">
        <v>1.4</v>
      </c>
      <c r="H11" s="171">
        <v>0.16</v>
      </c>
      <c r="I11" s="171">
        <v>0.09</v>
      </c>
      <c r="J11" s="171">
        <v>0.01</v>
      </c>
    </row>
    <row r="12" spans="1:10" ht="10.15" customHeight="1">
      <c r="A12" s="236"/>
      <c r="B12" s="2" t="s">
        <v>287</v>
      </c>
      <c r="C12" s="129">
        <v>7413</v>
      </c>
      <c r="D12" s="93">
        <v>9.4</v>
      </c>
      <c r="E12" s="171">
        <v>0.39</v>
      </c>
      <c r="F12" s="172">
        <v>8222</v>
      </c>
      <c r="G12" s="93">
        <v>12.3</v>
      </c>
      <c r="H12" s="171">
        <v>0.44</v>
      </c>
      <c r="I12" s="171">
        <v>2.87</v>
      </c>
      <c r="J12" s="171">
        <v>0.1</v>
      </c>
    </row>
    <row r="13" spans="1:10" ht="10.15" customHeight="1">
      <c r="A13" s="236" t="s">
        <v>288</v>
      </c>
      <c r="B13" s="2" t="s">
        <v>289</v>
      </c>
      <c r="C13" s="129">
        <v>7156</v>
      </c>
      <c r="D13" s="93">
        <v>32.299999999999997</v>
      </c>
      <c r="E13" s="171">
        <v>0.68</v>
      </c>
      <c r="F13" s="172">
        <v>8322</v>
      </c>
      <c r="G13" s="93">
        <v>35.299999999999997</v>
      </c>
      <c r="H13" s="171">
        <v>0.63</v>
      </c>
      <c r="I13" s="171">
        <v>2.97</v>
      </c>
      <c r="J13" s="171">
        <v>0.06</v>
      </c>
    </row>
    <row r="14" spans="1:10" ht="15" customHeight="1">
      <c r="A14" s="236"/>
      <c r="B14" s="25" t="s">
        <v>290</v>
      </c>
      <c r="C14" s="129">
        <v>2558</v>
      </c>
      <c r="D14" s="93">
        <v>32.9</v>
      </c>
      <c r="E14" s="171">
        <v>1.27</v>
      </c>
      <c r="F14" s="172">
        <v>3083</v>
      </c>
      <c r="G14" s="93">
        <v>30.3</v>
      </c>
      <c r="H14" s="171">
        <v>1.04</v>
      </c>
      <c r="I14" s="171">
        <v>2.59</v>
      </c>
      <c r="J14" s="171">
        <v>0.06</v>
      </c>
    </row>
    <row r="15" spans="1:10" ht="15" customHeight="1">
      <c r="A15" s="236"/>
      <c r="B15" s="2" t="s">
        <v>291</v>
      </c>
      <c r="C15" s="129">
        <v>7155</v>
      </c>
      <c r="D15" s="93">
        <v>10.6</v>
      </c>
      <c r="E15" s="171">
        <v>0.42</v>
      </c>
      <c r="F15" s="172">
        <v>8320</v>
      </c>
      <c r="G15" s="93">
        <v>10.7</v>
      </c>
      <c r="H15" s="171">
        <v>0.41</v>
      </c>
      <c r="I15" s="171">
        <v>0.06</v>
      </c>
      <c r="J15" s="171">
        <v>0</v>
      </c>
    </row>
    <row r="16" spans="1:10" ht="10.15" customHeight="1">
      <c r="A16" s="236"/>
      <c r="B16" s="2" t="s">
        <v>292</v>
      </c>
      <c r="C16" s="129">
        <v>7161</v>
      </c>
      <c r="D16" s="93">
        <v>20.5</v>
      </c>
      <c r="E16" s="171">
        <v>0.68</v>
      </c>
      <c r="F16" s="172">
        <v>8354</v>
      </c>
      <c r="G16" s="93">
        <v>20.399999999999999</v>
      </c>
      <c r="H16" s="171">
        <v>0.56000000000000005</v>
      </c>
      <c r="I16" s="171">
        <v>0.04</v>
      </c>
      <c r="J16" s="171">
        <v>0</v>
      </c>
    </row>
    <row r="17" spans="1:10" ht="10.15" customHeight="1">
      <c r="A17" s="236"/>
      <c r="B17" s="2" t="s">
        <v>293</v>
      </c>
      <c r="C17" s="129">
        <v>1282</v>
      </c>
      <c r="D17" s="93">
        <v>34</v>
      </c>
      <c r="E17" s="171">
        <v>1.67</v>
      </c>
      <c r="F17" s="172">
        <v>1718</v>
      </c>
      <c r="G17" s="93">
        <v>35.4</v>
      </c>
      <c r="H17" s="171">
        <v>1.42</v>
      </c>
      <c r="I17" s="171">
        <v>1.33</v>
      </c>
      <c r="J17" s="171">
        <v>0.03</v>
      </c>
    </row>
    <row r="18" spans="1:10" ht="10.15" customHeight="1">
      <c r="A18" s="236"/>
      <c r="B18" s="2" t="s">
        <v>294</v>
      </c>
      <c r="C18" s="129">
        <v>7160</v>
      </c>
      <c r="D18" s="93">
        <v>7</v>
      </c>
      <c r="E18" s="171">
        <v>0.4</v>
      </c>
      <c r="F18" s="172">
        <v>8350</v>
      </c>
      <c r="G18" s="93">
        <v>7.2</v>
      </c>
      <c r="H18" s="171">
        <v>0.35</v>
      </c>
      <c r="I18" s="171">
        <v>0.26</v>
      </c>
      <c r="J18" s="171">
        <v>0.01</v>
      </c>
    </row>
    <row r="19" spans="1:10" ht="10.15" customHeight="1">
      <c r="A19" s="235" t="s">
        <v>295</v>
      </c>
      <c r="B19" s="2" t="s">
        <v>296</v>
      </c>
      <c r="C19" s="129">
        <v>7399</v>
      </c>
      <c r="D19" s="93">
        <v>32.1</v>
      </c>
      <c r="E19" s="171">
        <v>0.61</v>
      </c>
      <c r="F19" s="172">
        <v>8351</v>
      </c>
      <c r="G19" s="93">
        <v>33.1</v>
      </c>
      <c r="H19" s="171">
        <v>0.62</v>
      </c>
      <c r="I19" s="171">
        <v>0.96</v>
      </c>
      <c r="J19" s="171">
        <v>0.02</v>
      </c>
    </row>
    <row r="20" spans="1:10" ht="10.15" customHeight="1">
      <c r="A20" s="235"/>
      <c r="B20" s="2" t="s">
        <v>297</v>
      </c>
      <c r="C20" s="129">
        <v>7409</v>
      </c>
      <c r="D20" s="93">
        <v>15.2</v>
      </c>
      <c r="E20" s="171">
        <v>0.41</v>
      </c>
      <c r="F20" s="172">
        <v>8354</v>
      </c>
      <c r="G20" s="93">
        <v>16.899999999999999</v>
      </c>
      <c r="H20" s="171">
        <v>0.51</v>
      </c>
      <c r="I20" s="171">
        <v>1.7</v>
      </c>
      <c r="J20" s="171">
        <v>0.05</v>
      </c>
    </row>
    <row r="21" spans="1:10" ht="10.15" customHeight="1">
      <c r="A21" s="235"/>
      <c r="B21" s="2" t="s">
        <v>298</v>
      </c>
      <c r="C21" s="129">
        <v>7402</v>
      </c>
      <c r="D21" s="93">
        <v>9</v>
      </c>
      <c r="E21" s="171">
        <v>0.4</v>
      </c>
      <c r="F21" s="172">
        <v>8343</v>
      </c>
      <c r="G21" s="93">
        <v>10.199999999999999</v>
      </c>
      <c r="H21" s="171">
        <v>0.42</v>
      </c>
      <c r="I21" s="171">
        <v>1.22</v>
      </c>
      <c r="J21" s="171">
        <v>0.04</v>
      </c>
    </row>
    <row r="22" spans="1:10" ht="10.15" customHeight="1">
      <c r="A22" s="235"/>
      <c r="B22" s="2" t="s">
        <v>299</v>
      </c>
      <c r="C22" s="129">
        <v>7409</v>
      </c>
      <c r="D22" s="93">
        <v>3.9</v>
      </c>
      <c r="E22" s="171">
        <v>0.26</v>
      </c>
      <c r="F22" s="172">
        <v>7765</v>
      </c>
      <c r="G22" s="93">
        <v>5.3</v>
      </c>
      <c r="H22" s="171">
        <v>0.31</v>
      </c>
      <c r="I22" s="171">
        <v>1.4</v>
      </c>
      <c r="J22" s="171">
        <v>7.0000000000000007E-2</v>
      </c>
    </row>
    <row r="23" spans="1:10" ht="10.15" customHeight="1">
      <c r="A23" s="235"/>
      <c r="B23" s="2" t="s">
        <v>300</v>
      </c>
      <c r="C23" s="129">
        <v>7408</v>
      </c>
      <c r="D23" s="93">
        <v>9.4</v>
      </c>
      <c r="E23" s="171">
        <v>0.35</v>
      </c>
      <c r="F23" s="172">
        <v>8341</v>
      </c>
      <c r="G23" s="93">
        <v>10.8</v>
      </c>
      <c r="H23" s="171">
        <v>0.39</v>
      </c>
      <c r="I23" s="171">
        <v>1.4</v>
      </c>
      <c r="J23" s="171">
        <v>0.05</v>
      </c>
    </row>
    <row r="24" spans="1:10" ht="10.15" customHeight="1">
      <c r="A24" s="235"/>
      <c r="B24" s="41" t="s">
        <v>301</v>
      </c>
      <c r="C24" s="129">
        <v>7415</v>
      </c>
      <c r="D24" s="93">
        <v>55.2</v>
      </c>
      <c r="E24" s="171">
        <v>0.74</v>
      </c>
      <c r="F24" s="172">
        <v>8365</v>
      </c>
      <c r="G24" s="93">
        <v>46.8</v>
      </c>
      <c r="H24" s="171">
        <v>0.65</v>
      </c>
      <c r="I24" s="171">
        <v>8.43</v>
      </c>
      <c r="J24" s="171">
        <v>0.17</v>
      </c>
    </row>
    <row r="25" spans="1:10" ht="10.15" customHeight="1">
      <c r="A25" s="236" t="s">
        <v>302</v>
      </c>
      <c r="B25" s="2" t="s">
        <v>303</v>
      </c>
      <c r="C25" s="129">
        <v>7360</v>
      </c>
      <c r="D25" s="93">
        <v>90.1</v>
      </c>
      <c r="E25" s="171">
        <v>0.4</v>
      </c>
      <c r="F25" s="172">
        <v>8353</v>
      </c>
      <c r="G25" s="93">
        <v>88.4</v>
      </c>
      <c r="H25" s="171">
        <v>0.47</v>
      </c>
      <c r="I25" s="171">
        <v>1.64</v>
      </c>
      <c r="J25" s="171">
        <v>0.05</v>
      </c>
    </row>
    <row r="26" spans="1:10" ht="10.15" customHeight="1">
      <c r="A26" s="236"/>
      <c r="B26" s="2" t="s">
        <v>304</v>
      </c>
      <c r="C26" s="129">
        <v>7362</v>
      </c>
      <c r="D26" s="93">
        <v>78.3</v>
      </c>
      <c r="E26" s="171">
        <v>0.76</v>
      </c>
      <c r="F26" s="172">
        <v>8340</v>
      </c>
      <c r="G26" s="93">
        <v>73.5</v>
      </c>
      <c r="H26" s="171">
        <v>0.6</v>
      </c>
      <c r="I26" s="171">
        <v>4.7699999999999996</v>
      </c>
      <c r="J26" s="171">
        <v>0.12</v>
      </c>
    </row>
    <row r="27" spans="1:10" ht="10.15" customHeight="1">
      <c r="A27" s="236"/>
      <c r="B27" s="2" t="s">
        <v>305</v>
      </c>
      <c r="C27" s="129">
        <v>7362</v>
      </c>
      <c r="D27" s="93">
        <v>7.4</v>
      </c>
      <c r="E27" s="171">
        <v>0.42</v>
      </c>
      <c r="F27" s="172">
        <v>8340</v>
      </c>
      <c r="G27" s="93">
        <v>9.5</v>
      </c>
      <c r="H27" s="171">
        <v>0.43</v>
      </c>
      <c r="I27" s="171">
        <v>2.12</v>
      </c>
      <c r="J27" s="171">
        <v>0.08</v>
      </c>
    </row>
    <row r="28" spans="1:10" ht="10.15" customHeight="1">
      <c r="A28" s="236"/>
      <c r="B28" s="2" t="s">
        <v>306</v>
      </c>
      <c r="C28" s="129">
        <v>7362</v>
      </c>
      <c r="D28" s="93">
        <v>4</v>
      </c>
      <c r="E28" s="171">
        <v>0.33</v>
      </c>
      <c r="F28" s="172">
        <v>8340</v>
      </c>
      <c r="G28" s="93">
        <v>4.5999999999999996</v>
      </c>
      <c r="H28" s="171">
        <v>0.27</v>
      </c>
      <c r="I28" s="171">
        <v>0.64</v>
      </c>
      <c r="J28" s="171">
        <v>0.03</v>
      </c>
    </row>
    <row r="29" spans="1:10" ht="10.15" customHeight="1">
      <c r="A29" s="236"/>
      <c r="B29" s="2" t="s">
        <v>307</v>
      </c>
      <c r="C29" s="129">
        <v>7359</v>
      </c>
      <c r="D29" s="93">
        <v>88.1</v>
      </c>
      <c r="E29" s="171">
        <v>0.49</v>
      </c>
      <c r="F29" s="172">
        <v>8340</v>
      </c>
      <c r="G29" s="93">
        <v>86.1</v>
      </c>
      <c r="H29" s="171">
        <v>0.5</v>
      </c>
      <c r="I29" s="171">
        <v>1.96</v>
      </c>
      <c r="J29" s="171">
        <v>0.06</v>
      </c>
    </row>
    <row r="30" spans="1:10" ht="10.15" customHeight="1">
      <c r="A30" s="236"/>
      <c r="B30" s="2" t="s">
        <v>308</v>
      </c>
      <c r="C30" s="129">
        <v>7354</v>
      </c>
      <c r="D30" s="93">
        <v>6.7</v>
      </c>
      <c r="E30" s="171">
        <v>0.42</v>
      </c>
      <c r="F30" s="172">
        <v>8321</v>
      </c>
      <c r="G30" s="93">
        <v>13.7</v>
      </c>
      <c r="H30" s="171">
        <v>0.44</v>
      </c>
      <c r="I30" s="171">
        <v>6.98</v>
      </c>
      <c r="J30" s="171">
        <v>0.28000000000000003</v>
      </c>
    </row>
    <row r="31" spans="1:10" ht="10.15" customHeight="1">
      <c r="A31" s="236"/>
      <c r="B31" s="2" t="s">
        <v>309</v>
      </c>
      <c r="C31" s="129">
        <v>7351</v>
      </c>
      <c r="D31" s="93">
        <v>5.8</v>
      </c>
      <c r="E31" s="171">
        <v>0.33</v>
      </c>
      <c r="F31" s="172">
        <v>8288</v>
      </c>
      <c r="G31" s="93">
        <v>12</v>
      </c>
      <c r="H31" s="171">
        <v>0.43</v>
      </c>
      <c r="I31" s="171">
        <v>6.2</v>
      </c>
      <c r="J31" s="171">
        <v>0.27</v>
      </c>
    </row>
    <row r="32" spans="1:10" ht="10.15" customHeight="1">
      <c r="A32" s="236" t="s">
        <v>310</v>
      </c>
      <c r="B32" s="2" t="s">
        <v>311</v>
      </c>
      <c r="C32" s="129">
        <v>7358</v>
      </c>
      <c r="D32" s="93">
        <v>84.9</v>
      </c>
      <c r="E32" s="171">
        <v>0.52</v>
      </c>
      <c r="F32" s="172">
        <v>8356</v>
      </c>
      <c r="G32" s="93">
        <v>78.099999999999994</v>
      </c>
      <c r="H32" s="171">
        <v>0.61</v>
      </c>
      <c r="I32" s="171">
        <v>6.84</v>
      </c>
      <c r="J32" s="171">
        <v>0.19</v>
      </c>
    </row>
    <row r="33" spans="1:10" ht="10.15" customHeight="1">
      <c r="A33" s="236"/>
      <c r="B33" s="2" t="s">
        <v>312</v>
      </c>
      <c r="C33" s="129">
        <v>7345</v>
      </c>
      <c r="D33" s="93">
        <v>30.6</v>
      </c>
      <c r="E33" s="171">
        <v>0.69</v>
      </c>
      <c r="F33" s="172">
        <v>8217</v>
      </c>
      <c r="G33" s="93">
        <v>37.6</v>
      </c>
      <c r="H33" s="171">
        <v>0.64</v>
      </c>
      <c r="I33" s="171">
        <v>6.91</v>
      </c>
      <c r="J33" s="171">
        <v>0.15</v>
      </c>
    </row>
    <row r="34" spans="1:10" ht="10.15" customHeight="1">
      <c r="A34" s="236"/>
      <c r="B34" s="25" t="s">
        <v>313</v>
      </c>
      <c r="C34" s="129">
        <v>7419</v>
      </c>
      <c r="D34" s="93">
        <v>69.400000000000006</v>
      </c>
      <c r="E34" s="171">
        <v>0.69</v>
      </c>
      <c r="F34" s="172">
        <v>8375</v>
      </c>
      <c r="G34" s="93">
        <v>61</v>
      </c>
      <c r="H34" s="171">
        <v>0.65</v>
      </c>
      <c r="I34" s="171">
        <v>8.3800000000000008</v>
      </c>
      <c r="J34" s="171">
        <v>0.18</v>
      </c>
    </row>
    <row r="35" spans="1:10" ht="10.15" customHeight="1">
      <c r="A35" s="236"/>
      <c r="B35" s="25" t="s">
        <v>314</v>
      </c>
      <c r="C35" s="129">
        <v>7419</v>
      </c>
      <c r="D35" s="93">
        <v>17.399999999999999</v>
      </c>
      <c r="E35" s="171">
        <v>0.56000000000000005</v>
      </c>
      <c r="F35" s="172">
        <v>8375</v>
      </c>
      <c r="G35" s="93">
        <v>19.3</v>
      </c>
      <c r="H35" s="171">
        <v>0.51</v>
      </c>
      <c r="I35" s="171">
        <v>1.85</v>
      </c>
      <c r="J35" s="171">
        <v>0.05</v>
      </c>
    </row>
    <row r="36" spans="1:10" ht="10.15" customHeight="1">
      <c r="A36" s="236"/>
      <c r="B36" s="25" t="s">
        <v>315</v>
      </c>
      <c r="C36" s="129">
        <v>7419</v>
      </c>
      <c r="D36" s="93">
        <v>8.1999999999999993</v>
      </c>
      <c r="E36" s="171">
        <v>0.37</v>
      </c>
      <c r="F36" s="172">
        <v>8375</v>
      </c>
      <c r="G36" s="93">
        <v>9.4</v>
      </c>
      <c r="H36" s="171">
        <v>0.38</v>
      </c>
      <c r="I36" s="171">
        <v>1.24</v>
      </c>
      <c r="J36" s="171">
        <v>0.05</v>
      </c>
    </row>
    <row r="37" spans="1:10" ht="10.15" customHeight="1">
      <c r="A37" s="236"/>
      <c r="B37" s="25" t="s">
        <v>316</v>
      </c>
      <c r="C37" s="129">
        <v>7419</v>
      </c>
      <c r="D37" s="93">
        <v>5.0999999999999996</v>
      </c>
      <c r="E37" s="171">
        <v>0.33</v>
      </c>
      <c r="F37" s="172">
        <v>8375</v>
      </c>
      <c r="G37" s="93">
        <v>8</v>
      </c>
      <c r="H37" s="171">
        <v>0.39</v>
      </c>
      <c r="I37" s="171">
        <v>2.93</v>
      </c>
      <c r="J37" s="171">
        <v>0.13</v>
      </c>
    </row>
    <row r="38" spans="1:10" ht="10.15" customHeight="1">
      <c r="A38" s="236"/>
      <c r="B38" s="175" t="s">
        <v>317</v>
      </c>
      <c r="C38" s="129">
        <v>7343</v>
      </c>
      <c r="D38" s="93">
        <v>20.6</v>
      </c>
      <c r="E38" s="171">
        <v>0.52</v>
      </c>
      <c r="F38" s="172">
        <v>8219</v>
      </c>
      <c r="G38" s="93">
        <v>19.8</v>
      </c>
      <c r="H38" s="171">
        <v>0.54</v>
      </c>
      <c r="I38" s="171">
        <v>0.74</v>
      </c>
      <c r="J38" s="171">
        <v>0.02</v>
      </c>
    </row>
    <row r="39" spans="1:10" ht="10.15" customHeight="1">
      <c r="A39" s="236"/>
      <c r="B39" s="25" t="s">
        <v>318</v>
      </c>
      <c r="C39" s="129">
        <v>7419</v>
      </c>
      <c r="D39" s="93">
        <v>79.400000000000006</v>
      </c>
      <c r="E39" s="171">
        <v>0.52</v>
      </c>
      <c r="F39" s="172">
        <v>8375</v>
      </c>
      <c r="G39" s="93">
        <v>78.5</v>
      </c>
      <c r="H39" s="171">
        <v>0.56999999999999995</v>
      </c>
      <c r="I39" s="171">
        <v>0.9</v>
      </c>
      <c r="J39" s="171">
        <v>0.02</v>
      </c>
    </row>
    <row r="40" spans="1:10" ht="10.15" customHeight="1">
      <c r="A40" s="236"/>
      <c r="B40" s="25" t="s">
        <v>319</v>
      </c>
      <c r="C40" s="129">
        <v>7419</v>
      </c>
      <c r="D40" s="93">
        <v>13.7</v>
      </c>
      <c r="E40" s="171">
        <v>0.48</v>
      </c>
      <c r="F40" s="172">
        <v>8375</v>
      </c>
      <c r="G40" s="93">
        <v>12.3</v>
      </c>
      <c r="H40" s="171">
        <v>0.42</v>
      </c>
      <c r="I40" s="171">
        <v>1.37</v>
      </c>
      <c r="J40" s="171">
        <v>0.04</v>
      </c>
    </row>
    <row r="41" spans="1:10" ht="10.15" customHeight="1">
      <c r="A41" s="236"/>
      <c r="B41" s="25" t="s">
        <v>320</v>
      </c>
      <c r="C41" s="129">
        <v>7419</v>
      </c>
      <c r="D41" s="93">
        <v>4.5999999999999996</v>
      </c>
      <c r="E41" s="171">
        <v>0.27</v>
      </c>
      <c r="F41" s="172">
        <v>8375</v>
      </c>
      <c r="G41" s="93">
        <v>4.3</v>
      </c>
      <c r="H41" s="171">
        <v>0.28999999999999998</v>
      </c>
      <c r="I41" s="171">
        <v>0.31</v>
      </c>
      <c r="J41" s="171">
        <v>0.01</v>
      </c>
    </row>
    <row r="42" spans="1:10" ht="10.15" customHeight="1">
      <c r="A42" s="236"/>
      <c r="B42" s="25" t="s">
        <v>321</v>
      </c>
      <c r="C42" s="129">
        <v>7419</v>
      </c>
      <c r="D42" s="93">
        <v>2.2999999999999998</v>
      </c>
      <c r="E42" s="171">
        <v>0.2</v>
      </c>
      <c r="F42" s="172">
        <v>8375</v>
      </c>
      <c r="G42" s="93">
        <v>2.9</v>
      </c>
      <c r="H42" s="171">
        <v>0.23</v>
      </c>
      <c r="I42" s="171">
        <v>0.52</v>
      </c>
      <c r="J42" s="171">
        <v>0.03</v>
      </c>
    </row>
    <row r="43" spans="1:10" ht="10.15" customHeight="1">
      <c r="A43" s="236"/>
      <c r="B43" s="2" t="s">
        <v>322</v>
      </c>
      <c r="C43" s="129">
        <v>7349</v>
      </c>
      <c r="D43" s="93">
        <v>8.4</v>
      </c>
      <c r="E43" s="171">
        <v>0.33</v>
      </c>
      <c r="F43" s="172">
        <v>8320</v>
      </c>
      <c r="G43" s="93">
        <v>7.9</v>
      </c>
      <c r="H43" s="171">
        <v>0.35</v>
      </c>
      <c r="I43" s="171">
        <v>0.53</v>
      </c>
      <c r="J43" s="171">
        <v>0.02</v>
      </c>
    </row>
    <row r="44" spans="1:10" ht="20.45">
      <c r="A44" s="236" t="s">
        <v>323</v>
      </c>
      <c r="B44" s="176" t="s">
        <v>324</v>
      </c>
      <c r="C44" s="129">
        <v>7071</v>
      </c>
      <c r="D44" s="93">
        <v>12.9</v>
      </c>
      <c r="E44" s="171">
        <v>0.65</v>
      </c>
      <c r="F44" s="172">
        <v>8328</v>
      </c>
      <c r="G44" s="93">
        <v>22.1</v>
      </c>
      <c r="H44" s="171">
        <v>0.57999999999999996</v>
      </c>
      <c r="I44" s="171">
        <v>9.18</v>
      </c>
      <c r="J44" s="171">
        <v>0.27</v>
      </c>
    </row>
    <row r="45" spans="1:10" ht="20.45">
      <c r="A45" s="236"/>
      <c r="B45" s="177" t="s">
        <v>325</v>
      </c>
      <c r="C45" s="129">
        <v>7069</v>
      </c>
      <c r="D45" s="93">
        <v>11.3</v>
      </c>
      <c r="E45" s="171">
        <v>0.64</v>
      </c>
      <c r="F45" s="172">
        <v>8320</v>
      </c>
      <c r="G45" s="93">
        <v>19.899999999999999</v>
      </c>
      <c r="H45" s="171">
        <v>0.56000000000000005</v>
      </c>
      <c r="I45" s="171">
        <v>8.67</v>
      </c>
      <c r="J45" s="171">
        <v>0.27</v>
      </c>
    </row>
    <row r="46" spans="1:10">
      <c r="A46" s="236"/>
      <c r="B46" s="25" t="s">
        <v>326</v>
      </c>
      <c r="C46" s="129">
        <v>7068</v>
      </c>
      <c r="D46" s="93">
        <v>10.6</v>
      </c>
      <c r="E46" s="171">
        <v>0.5</v>
      </c>
      <c r="F46" s="172">
        <v>8324</v>
      </c>
      <c r="G46" s="93">
        <v>23.4</v>
      </c>
      <c r="H46" s="171">
        <v>0.6</v>
      </c>
      <c r="I46" s="171">
        <v>12.81</v>
      </c>
      <c r="J46" s="171">
        <v>0.42</v>
      </c>
    </row>
    <row r="47" spans="1:10" ht="20.45">
      <c r="A47" s="236"/>
      <c r="B47" s="177" t="s">
        <v>327</v>
      </c>
      <c r="C47" s="129">
        <v>1048</v>
      </c>
      <c r="D47" s="93">
        <v>34.299999999999997</v>
      </c>
      <c r="E47" s="171">
        <v>1.6</v>
      </c>
      <c r="F47" s="172">
        <v>2343</v>
      </c>
      <c r="G47" s="93">
        <v>44</v>
      </c>
      <c r="H47" s="171">
        <v>1.31</v>
      </c>
      <c r="I47" s="171">
        <v>9.75</v>
      </c>
      <c r="J47" s="171">
        <v>0.21</v>
      </c>
    </row>
    <row r="48" spans="1:10" ht="10.15" customHeight="1">
      <c r="A48" s="236"/>
      <c r="B48" s="25" t="s">
        <v>328</v>
      </c>
      <c r="C48" s="129">
        <v>366</v>
      </c>
      <c r="D48" s="93">
        <v>85.7</v>
      </c>
      <c r="E48" s="171">
        <v>2.15</v>
      </c>
      <c r="F48" s="172">
        <v>1027</v>
      </c>
      <c r="G48" s="93">
        <v>87.1</v>
      </c>
      <c r="H48" s="171">
        <v>1.35</v>
      </c>
      <c r="I48" s="171">
        <v>1.41</v>
      </c>
      <c r="J48" s="171">
        <v>0.04</v>
      </c>
    </row>
    <row r="49" spans="1:23" ht="20.45">
      <c r="A49" s="236"/>
      <c r="B49" s="177" t="s">
        <v>329</v>
      </c>
      <c r="C49" s="129">
        <v>1046</v>
      </c>
      <c r="D49" s="93">
        <v>33.9</v>
      </c>
      <c r="E49" s="171">
        <v>1.55</v>
      </c>
      <c r="F49" s="172">
        <v>2315</v>
      </c>
      <c r="G49" s="93">
        <v>45.8</v>
      </c>
      <c r="H49" s="171">
        <v>1.31</v>
      </c>
      <c r="I49" s="171">
        <v>11.9</v>
      </c>
      <c r="J49" s="171">
        <v>0.25</v>
      </c>
    </row>
    <row r="50" spans="1:23" ht="20.45">
      <c r="A50" s="236"/>
      <c r="B50" s="177" t="s">
        <v>330</v>
      </c>
      <c r="C50" s="129">
        <v>1047</v>
      </c>
      <c r="D50" s="93">
        <v>22.2</v>
      </c>
      <c r="E50" s="171">
        <v>1.55</v>
      </c>
      <c r="F50" s="172">
        <v>2307</v>
      </c>
      <c r="G50" s="93">
        <v>32.5</v>
      </c>
      <c r="H50" s="171">
        <v>1.2</v>
      </c>
      <c r="I50" s="171">
        <v>10.29</v>
      </c>
      <c r="J50" s="171">
        <v>0.25</v>
      </c>
    </row>
    <row r="51" spans="1:23">
      <c r="A51" s="236"/>
      <c r="B51" s="25" t="s">
        <v>331</v>
      </c>
      <c r="C51" s="129">
        <v>1039</v>
      </c>
      <c r="D51" s="93">
        <v>14.6</v>
      </c>
      <c r="E51" s="171">
        <v>1.36</v>
      </c>
      <c r="F51" s="172">
        <v>2303</v>
      </c>
      <c r="G51" s="93">
        <v>22</v>
      </c>
      <c r="H51" s="171">
        <v>1.05</v>
      </c>
      <c r="I51" s="171">
        <v>7.43</v>
      </c>
      <c r="J51" s="171">
        <v>0.21</v>
      </c>
    </row>
    <row r="52" spans="1:23" ht="20.45">
      <c r="A52" s="236"/>
      <c r="B52" s="177" t="s">
        <v>332</v>
      </c>
      <c r="C52" s="129">
        <v>463</v>
      </c>
      <c r="D52" s="93">
        <v>18.600000000000001</v>
      </c>
      <c r="E52" s="171">
        <v>2.0099999999999998</v>
      </c>
      <c r="F52" s="172">
        <v>2307</v>
      </c>
      <c r="G52" s="93">
        <v>16.899999999999999</v>
      </c>
      <c r="H52" s="171">
        <v>0.95</v>
      </c>
      <c r="I52" s="171">
        <v>1.7</v>
      </c>
      <c r="J52" s="171">
        <v>0.04</v>
      </c>
    </row>
    <row r="53" spans="1:23">
      <c r="A53" s="236"/>
      <c r="B53" s="25" t="s">
        <v>333</v>
      </c>
      <c r="C53" s="129">
        <v>97</v>
      </c>
      <c r="D53" s="93">
        <v>71.3</v>
      </c>
      <c r="E53" s="171">
        <v>5.42</v>
      </c>
      <c r="F53" s="172">
        <v>374</v>
      </c>
      <c r="G53" s="93">
        <v>71</v>
      </c>
      <c r="H53" s="171">
        <v>2.99</v>
      </c>
      <c r="I53" s="171">
        <v>0.31</v>
      </c>
      <c r="J53" s="171">
        <v>0.01</v>
      </c>
    </row>
    <row r="54" spans="1:23" ht="10.15" customHeight="1">
      <c r="A54" s="236"/>
      <c r="B54" s="25" t="s">
        <v>334</v>
      </c>
      <c r="C54" s="129">
        <v>7419</v>
      </c>
      <c r="D54" s="93">
        <v>83.9</v>
      </c>
      <c r="E54" s="171">
        <v>0.73</v>
      </c>
      <c r="F54" s="172">
        <v>8375</v>
      </c>
      <c r="G54" s="93">
        <v>71.599999999999994</v>
      </c>
      <c r="H54" s="171">
        <v>0.63</v>
      </c>
      <c r="I54" s="171">
        <v>12.37</v>
      </c>
      <c r="J54" s="171">
        <v>0.34</v>
      </c>
    </row>
    <row r="55" spans="1:23" ht="10.15" customHeight="1">
      <c r="A55" s="236"/>
      <c r="B55" s="25" t="s">
        <v>335</v>
      </c>
      <c r="C55" s="129">
        <v>7419</v>
      </c>
      <c r="D55" s="93">
        <v>6.9</v>
      </c>
      <c r="E55" s="171">
        <v>0.43</v>
      </c>
      <c r="F55" s="172">
        <v>8375</v>
      </c>
      <c r="G55" s="93">
        <v>9.1</v>
      </c>
      <c r="H55" s="171">
        <v>0.41</v>
      </c>
      <c r="I55" s="171">
        <v>2.25</v>
      </c>
      <c r="J55" s="171">
        <v>0.09</v>
      </c>
    </row>
    <row r="56" spans="1:23" ht="10.15" customHeight="1">
      <c r="A56" s="236"/>
      <c r="B56" s="25" t="s">
        <v>336</v>
      </c>
      <c r="C56" s="129">
        <v>7419</v>
      </c>
      <c r="D56" s="93">
        <v>5.4</v>
      </c>
      <c r="E56" s="171">
        <v>0.41</v>
      </c>
      <c r="F56" s="172">
        <v>8375</v>
      </c>
      <c r="G56" s="93">
        <v>8.9</v>
      </c>
      <c r="H56" s="171">
        <v>0.41</v>
      </c>
      <c r="I56" s="171">
        <v>3.46</v>
      </c>
      <c r="J56" s="171">
        <v>0.15</v>
      </c>
    </row>
    <row r="57" spans="1:23" ht="10.15" customHeight="1">
      <c r="A57" s="236"/>
      <c r="B57" s="25" t="s">
        <v>337</v>
      </c>
      <c r="C57" s="130">
        <v>7419</v>
      </c>
      <c r="D57" s="93">
        <v>3.7</v>
      </c>
      <c r="E57" s="171">
        <v>0.26</v>
      </c>
      <c r="F57" s="172">
        <v>8375</v>
      </c>
      <c r="G57" s="93">
        <v>9.9</v>
      </c>
      <c r="H57" s="171">
        <v>0.4</v>
      </c>
      <c r="I57" s="171">
        <v>6.16</v>
      </c>
      <c r="J57" s="171">
        <v>0.32</v>
      </c>
    </row>
    <row r="58" spans="1:23" ht="10.15" customHeight="1">
      <c r="A58" s="232" t="s">
        <v>338</v>
      </c>
      <c r="B58" s="232"/>
      <c r="C58" s="242"/>
      <c r="D58" s="232"/>
      <c r="E58" s="232"/>
      <c r="F58" s="232"/>
      <c r="G58" s="232"/>
      <c r="H58" s="232"/>
      <c r="I58" s="232"/>
      <c r="J58" s="232"/>
    </row>
    <row r="59" spans="1:23">
      <c r="A59" s="198" t="s">
        <v>339</v>
      </c>
      <c r="B59" s="198"/>
      <c r="C59" s="198"/>
      <c r="D59" s="198"/>
      <c r="E59" s="198"/>
      <c r="F59" s="198"/>
      <c r="G59" s="198"/>
      <c r="H59" s="198"/>
      <c r="I59" s="198"/>
      <c r="J59" s="198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</row>
    <row r="60" spans="1:23" ht="22.9" customHeight="1">
      <c r="A60" s="199" t="s">
        <v>340</v>
      </c>
      <c r="B60" s="199"/>
      <c r="C60" s="199"/>
      <c r="D60" s="199"/>
      <c r="E60" s="199"/>
      <c r="F60" s="199"/>
      <c r="G60" s="199"/>
      <c r="H60" s="199"/>
      <c r="I60" s="199"/>
      <c r="J60" s="199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</row>
  </sheetData>
  <mergeCells count="14">
    <mergeCell ref="A59:J59"/>
    <mergeCell ref="A58:J58"/>
    <mergeCell ref="A60:J60"/>
    <mergeCell ref="A32:A43"/>
    <mergeCell ref="A44:A57"/>
    <mergeCell ref="A4:A12"/>
    <mergeCell ref="A13:A18"/>
    <mergeCell ref="A19:A24"/>
    <mergeCell ref="A25:A31"/>
    <mergeCell ref="A1:J1"/>
    <mergeCell ref="A2:A3"/>
    <mergeCell ref="B2:B3"/>
    <mergeCell ref="F2:J2"/>
    <mergeCell ref="C2:E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6AC5A-EED1-46C5-A988-09A71D21BFD7}">
  <dimension ref="A1:J11"/>
  <sheetViews>
    <sheetView workbookViewId="0">
      <selection activeCell="B15" sqref="B15"/>
    </sheetView>
  </sheetViews>
  <sheetFormatPr defaultColWidth="8.7109375" defaultRowHeight="10.15"/>
  <cols>
    <col min="1" max="1" width="40.28515625" style="2" customWidth="1"/>
    <col min="2" max="2" width="14.28515625" style="2" customWidth="1"/>
    <col min="3" max="3" width="8.7109375" style="2"/>
    <col min="4" max="4" width="12.7109375" style="2" customWidth="1"/>
    <col min="5" max="16384" width="8.7109375" style="2"/>
  </cols>
  <sheetData>
    <row r="1" spans="1:10" ht="25.9" customHeight="1">
      <c r="A1" s="191" t="s">
        <v>343</v>
      </c>
      <c r="B1" s="191"/>
      <c r="C1" s="191"/>
      <c r="D1" s="191"/>
    </row>
    <row r="2" spans="1:10" ht="30.6">
      <c r="A2" s="54" t="s">
        <v>270</v>
      </c>
      <c r="B2" s="55" t="s">
        <v>344</v>
      </c>
      <c r="C2" s="55" t="s">
        <v>345</v>
      </c>
      <c r="D2" s="56" t="s">
        <v>346</v>
      </c>
    </row>
    <row r="3" spans="1:10">
      <c r="A3" s="69" t="s">
        <v>278</v>
      </c>
      <c r="B3" s="68">
        <v>9</v>
      </c>
      <c r="C3" s="126">
        <v>1.41</v>
      </c>
      <c r="D3" s="127">
        <v>0.06</v>
      </c>
    </row>
    <row r="4" spans="1:10">
      <c r="A4" s="69" t="s">
        <v>288</v>
      </c>
      <c r="B4" s="68">
        <v>6</v>
      </c>
      <c r="C4" s="126">
        <v>1.91</v>
      </c>
      <c r="D4" s="127">
        <v>0.05</v>
      </c>
    </row>
    <row r="5" spans="1:10">
      <c r="A5" s="69" t="s">
        <v>295</v>
      </c>
      <c r="B5" s="68">
        <v>6</v>
      </c>
      <c r="C5" s="126">
        <v>2.71</v>
      </c>
      <c r="D5" s="127">
        <v>7.0000000000000007E-2</v>
      </c>
    </row>
    <row r="6" spans="1:10">
      <c r="A6" s="69" t="s">
        <v>302</v>
      </c>
      <c r="B6" s="68">
        <v>7</v>
      </c>
      <c r="C6" s="126">
        <v>3.54</v>
      </c>
      <c r="D6" s="127">
        <v>0.13</v>
      </c>
    </row>
    <row r="7" spans="1:10">
      <c r="A7" s="178" t="s">
        <v>310</v>
      </c>
      <c r="B7" s="68">
        <v>12</v>
      </c>
      <c r="C7" s="126">
        <v>2.97</v>
      </c>
      <c r="D7" s="127">
        <v>0.08</v>
      </c>
    </row>
    <row r="8" spans="1:10">
      <c r="A8" s="69" t="s">
        <v>323</v>
      </c>
      <c r="B8" s="68">
        <v>14</v>
      </c>
      <c r="C8" s="126">
        <v>7.28</v>
      </c>
      <c r="D8" s="127">
        <v>0.21</v>
      </c>
    </row>
    <row r="9" spans="1:10">
      <c r="A9" s="243" t="s">
        <v>347</v>
      </c>
      <c r="B9" s="243"/>
      <c r="C9" s="243"/>
      <c r="D9" s="243"/>
    </row>
    <row r="10" spans="1:10" ht="21" customHeight="1">
      <c r="A10" s="244"/>
      <c r="B10" s="244"/>
      <c r="C10" s="244"/>
      <c r="D10" s="244"/>
    </row>
    <row r="11" spans="1:10" ht="47.65" customHeight="1">
      <c r="A11" s="199" t="s">
        <v>348</v>
      </c>
      <c r="B11" s="199"/>
      <c r="C11" s="199"/>
      <c r="D11" s="199"/>
      <c r="E11" s="53"/>
      <c r="F11" s="53"/>
      <c r="G11" s="53"/>
      <c r="H11" s="53"/>
      <c r="I11" s="53"/>
      <c r="J11" s="53"/>
    </row>
  </sheetData>
  <mergeCells count="3">
    <mergeCell ref="A9:D10"/>
    <mergeCell ref="A1:D1"/>
    <mergeCell ref="A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9066-72CD-46FE-92B9-FF10DEA43250}">
  <dimension ref="A1:G40"/>
  <sheetViews>
    <sheetView workbookViewId="0">
      <selection activeCell="A11" sqref="A11"/>
    </sheetView>
  </sheetViews>
  <sheetFormatPr defaultColWidth="9.28515625" defaultRowHeight="13.9"/>
  <cols>
    <col min="1" max="1" width="18.42578125" style="58" customWidth="1"/>
    <col min="2" max="6" width="12.7109375" style="58" customWidth="1"/>
    <col min="7" max="16384" width="9.28515625" style="58"/>
  </cols>
  <sheetData>
    <row r="1" spans="1:7" ht="31.9" customHeight="1">
      <c r="A1" s="192" t="s">
        <v>12</v>
      </c>
      <c r="B1" s="192"/>
      <c r="C1" s="192"/>
      <c r="D1" s="192"/>
      <c r="E1" s="192"/>
      <c r="F1" s="192"/>
    </row>
    <row r="2" spans="1:7" ht="45.6" customHeight="1">
      <c r="A2" s="141" t="s">
        <v>1</v>
      </c>
      <c r="B2" s="142" t="s">
        <v>13</v>
      </c>
      <c r="C2" s="142" t="s">
        <v>14</v>
      </c>
      <c r="D2" s="142" t="s">
        <v>15</v>
      </c>
      <c r="E2" s="142" t="s">
        <v>16</v>
      </c>
      <c r="F2" s="142" t="s">
        <v>17</v>
      </c>
    </row>
    <row r="3" spans="1:7">
      <c r="A3" s="41" t="s">
        <v>8</v>
      </c>
      <c r="B3" s="143">
        <v>22.1</v>
      </c>
      <c r="C3" s="143">
        <v>78.8</v>
      </c>
      <c r="D3" s="144" t="s">
        <v>18</v>
      </c>
      <c r="E3" s="143">
        <v>27.4</v>
      </c>
      <c r="F3" s="145">
        <v>4.8</v>
      </c>
    </row>
    <row r="4" spans="1:7">
      <c r="A4" s="146" t="s">
        <v>10</v>
      </c>
      <c r="B4" s="95">
        <v>10.199999999999999</v>
      </c>
      <c r="C4" s="147">
        <v>25.7</v>
      </c>
      <c r="D4" s="95">
        <v>59.7</v>
      </c>
      <c r="E4" s="147">
        <v>72</v>
      </c>
      <c r="F4" s="148">
        <v>4.4000000000000004</v>
      </c>
    </row>
    <row r="5" spans="1:7">
      <c r="A5" s="197" t="s">
        <v>19</v>
      </c>
      <c r="B5" s="197"/>
      <c r="C5" s="197"/>
      <c r="D5" s="197"/>
      <c r="E5" s="197"/>
      <c r="F5" s="197"/>
    </row>
    <row r="6" spans="1:7" ht="26.65" customHeight="1">
      <c r="A6" s="194" t="s">
        <v>20</v>
      </c>
      <c r="B6" s="194"/>
      <c r="C6" s="194"/>
      <c r="D6" s="194"/>
      <c r="E6" s="194"/>
      <c r="F6" s="194"/>
    </row>
    <row r="7" spans="1:7" ht="22.15" customHeight="1">
      <c r="A7" s="195" t="s">
        <v>21</v>
      </c>
      <c r="B7" s="195"/>
      <c r="C7" s="195"/>
      <c r="D7" s="195"/>
      <c r="E7" s="195"/>
      <c r="F7" s="195"/>
    </row>
    <row r="8" spans="1:7" ht="25.15" customHeight="1">
      <c r="A8" s="193" t="s">
        <v>22</v>
      </c>
      <c r="B8" s="193"/>
      <c r="C8" s="193"/>
      <c r="D8" s="193"/>
      <c r="E8" s="193"/>
      <c r="F8" s="193"/>
    </row>
    <row r="9" spans="1:7" ht="32.65" customHeight="1">
      <c r="A9" s="196" t="s">
        <v>23</v>
      </c>
      <c r="B9" s="196"/>
      <c r="C9" s="196"/>
      <c r="D9" s="196"/>
      <c r="E9" s="196"/>
      <c r="F9" s="196"/>
    </row>
    <row r="10" spans="1:7" ht="48" customHeight="1">
      <c r="A10" s="193" t="s">
        <v>24</v>
      </c>
      <c r="B10" s="193"/>
      <c r="C10" s="193"/>
      <c r="D10" s="193"/>
      <c r="E10" s="193"/>
      <c r="F10" s="193"/>
      <c r="G10" s="59"/>
    </row>
    <row r="11" spans="1:7" ht="15" customHeight="1">
      <c r="A11" s="60"/>
      <c r="B11" s="60"/>
      <c r="C11" s="60"/>
      <c r="D11" s="60"/>
      <c r="E11" s="60"/>
      <c r="F11" s="60"/>
      <c r="G11" s="60"/>
    </row>
    <row r="12" spans="1:7" ht="16.149999999999999">
      <c r="A12" s="60"/>
      <c r="B12" s="60"/>
      <c r="C12" s="60"/>
      <c r="D12" s="60"/>
      <c r="E12" s="60"/>
      <c r="F12" s="60"/>
      <c r="G12" s="60"/>
    </row>
    <row r="13" spans="1:7">
      <c r="B13" s="61"/>
      <c r="C13" s="62"/>
      <c r="D13" s="62"/>
    </row>
    <row r="14" spans="1:7">
      <c r="B14" s="61"/>
      <c r="C14" s="62"/>
      <c r="D14" s="62"/>
    </row>
    <row r="15" spans="1:7">
      <c r="B15" s="61"/>
      <c r="C15" s="62"/>
      <c r="D15" s="62"/>
    </row>
    <row r="16" spans="1:7">
      <c r="B16" s="61"/>
      <c r="C16" s="62"/>
      <c r="D16" s="62"/>
    </row>
    <row r="17" spans="2:4">
      <c r="B17" s="61"/>
      <c r="C17" s="62"/>
      <c r="D17" s="62"/>
    </row>
    <row r="18" spans="2:4">
      <c r="B18" s="61"/>
      <c r="C18" s="62"/>
      <c r="D18" s="62"/>
    </row>
    <row r="19" spans="2:4">
      <c r="B19" s="61"/>
      <c r="C19" s="62"/>
      <c r="D19" s="62"/>
    </row>
    <row r="20" spans="2:4">
      <c r="B20" s="61"/>
      <c r="C20" s="62"/>
      <c r="D20" s="62"/>
    </row>
    <row r="21" spans="2:4">
      <c r="B21" s="61"/>
      <c r="C21" s="62"/>
      <c r="D21" s="62"/>
    </row>
    <row r="22" spans="2:4">
      <c r="B22" s="61"/>
      <c r="C22" s="62"/>
      <c r="D22" s="62"/>
    </row>
    <row r="23" spans="2:4">
      <c r="B23" s="61"/>
      <c r="C23" s="62"/>
      <c r="D23" s="62"/>
    </row>
    <row r="24" spans="2:4">
      <c r="B24" s="61"/>
      <c r="C24" s="62"/>
      <c r="D24" s="62"/>
    </row>
    <row r="25" spans="2:4">
      <c r="B25" s="61"/>
      <c r="C25" s="62"/>
      <c r="D25" s="62"/>
    </row>
    <row r="26" spans="2:4">
      <c r="B26" s="61"/>
      <c r="C26" s="62"/>
      <c r="D26" s="62"/>
    </row>
    <row r="27" spans="2:4">
      <c r="B27" s="61"/>
      <c r="C27" s="62"/>
      <c r="D27" s="62"/>
    </row>
    <row r="28" spans="2:4">
      <c r="B28" s="61"/>
      <c r="C28" s="62"/>
      <c r="D28" s="62"/>
    </row>
    <row r="29" spans="2:4">
      <c r="B29" s="61"/>
      <c r="C29" s="62"/>
      <c r="D29" s="62"/>
    </row>
    <row r="30" spans="2:4">
      <c r="B30" s="61"/>
      <c r="C30" s="62"/>
      <c r="D30" s="62"/>
    </row>
    <row r="31" spans="2:4">
      <c r="B31" s="61"/>
      <c r="C31" s="62"/>
      <c r="D31" s="62"/>
    </row>
    <row r="32" spans="2:4">
      <c r="B32" s="61"/>
      <c r="C32" s="62"/>
      <c r="D32" s="62"/>
    </row>
    <row r="33" spans="2:4">
      <c r="B33" s="61"/>
      <c r="C33" s="62"/>
      <c r="D33" s="62"/>
    </row>
    <row r="34" spans="2:4">
      <c r="B34" s="62"/>
      <c r="C34" s="62"/>
      <c r="D34" s="62"/>
    </row>
    <row r="35" spans="2:4">
      <c r="B35" s="62"/>
      <c r="C35" s="62"/>
      <c r="D35" s="62"/>
    </row>
    <row r="36" spans="2:4">
      <c r="B36" s="62"/>
      <c r="C36" s="62"/>
      <c r="D36" s="62"/>
    </row>
    <row r="37" spans="2:4">
      <c r="B37" s="62"/>
      <c r="C37" s="62"/>
      <c r="D37" s="62"/>
    </row>
    <row r="38" spans="2:4">
      <c r="B38" s="62"/>
      <c r="C38" s="62"/>
      <c r="D38" s="62"/>
    </row>
    <row r="39" spans="2:4">
      <c r="B39" s="62"/>
      <c r="C39" s="62"/>
      <c r="D39" s="62"/>
    </row>
    <row r="40" spans="2:4">
      <c r="B40" s="62"/>
      <c r="C40" s="62"/>
      <c r="D40" s="62"/>
    </row>
  </sheetData>
  <mergeCells count="7">
    <mergeCell ref="A1:F1"/>
    <mergeCell ref="A8:F8"/>
    <mergeCell ref="A10:F10"/>
    <mergeCell ref="A6:F6"/>
    <mergeCell ref="A7:F7"/>
    <mergeCell ref="A9:F9"/>
    <mergeCell ref="A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9B117-A6E6-45DF-A0E5-13C24662E374}">
  <sheetPr>
    <pageSetUpPr fitToPage="1"/>
  </sheetPr>
  <dimension ref="A1:J56"/>
  <sheetViews>
    <sheetView zoomScaleNormal="100" workbookViewId="0">
      <selection activeCell="A30" sqref="A30:J30"/>
    </sheetView>
  </sheetViews>
  <sheetFormatPr defaultColWidth="8.7109375" defaultRowHeight="10.15"/>
  <cols>
    <col min="1" max="1" width="31.7109375" style="2" customWidth="1"/>
    <col min="2" max="10" width="11.7109375" style="2" customWidth="1"/>
    <col min="11" max="16384" width="8.7109375" style="2"/>
  </cols>
  <sheetData>
    <row r="1" spans="1:10" ht="15" customHeight="1">
      <c r="A1" s="191" t="s">
        <v>25</v>
      </c>
      <c r="B1" s="200"/>
      <c r="C1" s="200"/>
      <c r="D1" s="200"/>
      <c r="E1" s="191"/>
      <c r="F1" s="191"/>
      <c r="G1" s="191"/>
      <c r="H1" s="191"/>
      <c r="I1" s="191"/>
      <c r="J1" s="191"/>
    </row>
    <row r="2" spans="1:10" ht="15" customHeight="1">
      <c r="A2" s="181"/>
      <c r="B2" s="201" t="s">
        <v>8</v>
      </c>
      <c r="C2" s="201"/>
      <c r="D2" s="201"/>
      <c r="E2" s="202" t="s">
        <v>10</v>
      </c>
      <c r="F2" s="202"/>
      <c r="G2" s="202"/>
      <c r="H2" s="202" t="s">
        <v>6</v>
      </c>
      <c r="I2" s="202"/>
      <c r="J2" s="202"/>
    </row>
    <row r="3" spans="1:10" ht="40.5" customHeight="1">
      <c r="A3" s="3"/>
      <c r="B3" s="4" t="s">
        <v>26</v>
      </c>
      <c r="C3" s="4" t="s">
        <v>27</v>
      </c>
      <c r="D3" s="5" t="s">
        <v>28</v>
      </c>
      <c r="E3" s="4" t="s">
        <v>26</v>
      </c>
      <c r="F3" s="4" t="s">
        <v>27</v>
      </c>
      <c r="G3" s="6" t="s">
        <v>28</v>
      </c>
      <c r="H3" s="4" t="s">
        <v>26</v>
      </c>
      <c r="I3" s="4" t="s">
        <v>27</v>
      </c>
      <c r="J3" s="6" t="s">
        <v>28</v>
      </c>
    </row>
    <row r="4" spans="1:10">
      <c r="A4" s="7" t="s">
        <v>29</v>
      </c>
      <c r="B4" s="70">
        <v>15322</v>
      </c>
      <c r="C4" s="70">
        <v>4205</v>
      </c>
      <c r="D4" s="71">
        <v>27.4</v>
      </c>
      <c r="E4" s="72">
        <v>5790</v>
      </c>
      <c r="F4" s="72">
        <v>4170</v>
      </c>
      <c r="G4" s="71">
        <v>72</v>
      </c>
      <c r="H4" s="70">
        <v>21112</v>
      </c>
      <c r="I4" s="70">
        <v>8375</v>
      </c>
      <c r="J4" s="71">
        <v>39.700000000000003</v>
      </c>
    </row>
    <row r="5" spans="1:10">
      <c r="A5" s="9" t="s">
        <v>30</v>
      </c>
      <c r="B5" s="70"/>
      <c r="C5" s="70"/>
      <c r="D5" s="71"/>
      <c r="E5" s="72"/>
      <c r="F5" s="72"/>
      <c r="G5" s="71"/>
      <c r="H5" s="70"/>
      <c r="I5" s="70"/>
      <c r="J5" s="71"/>
    </row>
    <row r="6" spans="1:10">
      <c r="A6" s="10" t="s">
        <v>31</v>
      </c>
      <c r="B6" s="73">
        <v>1618</v>
      </c>
      <c r="C6" s="68">
        <v>357</v>
      </c>
      <c r="D6" s="71">
        <v>22.1</v>
      </c>
      <c r="E6" s="74">
        <v>391</v>
      </c>
      <c r="F6" s="74">
        <v>252</v>
      </c>
      <c r="G6" s="71">
        <v>64.5</v>
      </c>
      <c r="H6" s="70">
        <v>2009</v>
      </c>
      <c r="I6" s="70">
        <v>609</v>
      </c>
      <c r="J6" s="71">
        <v>30.3</v>
      </c>
    </row>
    <row r="7" spans="1:10">
      <c r="A7" s="10" t="s">
        <v>32</v>
      </c>
      <c r="B7" s="73">
        <v>4548</v>
      </c>
      <c r="C7" s="68">
        <v>973</v>
      </c>
      <c r="D7" s="71">
        <v>21.4</v>
      </c>
      <c r="E7" s="74">
        <v>847</v>
      </c>
      <c r="F7" s="74">
        <v>527</v>
      </c>
      <c r="G7" s="71">
        <v>62.2</v>
      </c>
      <c r="H7" s="70">
        <v>5395</v>
      </c>
      <c r="I7" s="70">
        <v>1500</v>
      </c>
      <c r="J7" s="71">
        <v>27.8</v>
      </c>
    </row>
    <row r="8" spans="1:10">
      <c r="A8" s="10" t="s">
        <v>33</v>
      </c>
      <c r="B8" s="73">
        <v>2758</v>
      </c>
      <c r="C8" s="68">
        <v>746</v>
      </c>
      <c r="D8" s="71">
        <v>27</v>
      </c>
      <c r="E8" s="74">
        <v>1032</v>
      </c>
      <c r="F8" s="74">
        <v>702</v>
      </c>
      <c r="G8" s="71">
        <v>68</v>
      </c>
      <c r="H8" s="70">
        <v>3790</v>
      </c>
      <c r="I8" s="70">
        <v>1448</v>
      </c>
      <c r="J8" s="71">
        <v>38.200000000000003</v>
      </c>
    </row>
    <row r="9" spans="1:10">
      <c r="A9" s="10" t="s">
        <v>34</v>
      </c>
      <c r="B9" s="73">
        <v>4281</v>
      </c>
      <c r="C9" s="68">
        <v>1284</v>
      </c>
      <c r="D9" s="71">
        <v>30</v>
      </c>
      <c r="E9" s="74">
        <v>2015</v>
      </c>
      <c r="F9" s="74">
        <v>1497</v>
      </c>
      <c r="G9" s="71">
        <v>74.3</v>
      </c>
      <c r="H9" s="70">
        <v>6296</v>
      </c>
      <c r="I9" s="70">
        <v>2781</v>
      </c>
      <c r="J9" s="71">
        <v>44.2</v>
      </c>
    </row>
    <row r="10" spans="1:10">
      <c r="A10" s="10" t="s">
        <v>35</v>
      </c>
      <c r="B10" s="73">
        <v>2117</v>
      </c>
      <c r="C10" s="68">
        <v>845</v>
      </c>
      <c r="D10" s="71">
        <v>39.9</v>
      </c>
      <c r="E10" s="74">
        <v>1505</v>
      </c>
      <c r="F10" s="74">
        <v>1192</v>
      </c>
      <c r="G10" s="71">
        <v>79.2</v>
      </c>
      <c r="H10" s="70">
        <v>3622</v>
      </c>
      <c r="I10" s="70">
        <v>2037</v>
      </c>
      <c r="J10" s="71">
        <v>56.2</v>
      </c>
    </row>
    <row r="11" spans="1:10">
      <c r="A11" s="190" t="s">
        <v>36</v>
      </c>
      <c r="B11" s="70"/>
      <c r="C11" s="75"/>
      <c r="D11" s="71"/>
      <c r="E11" s="76"/>
      <c r="F11" s="76"/>
      <c r="G11" s="71"/>
      <c r="H11" s="76"/>
      <c r="I11" s="76"/>
      <c r="J11" s="71"/>
    </row>
    <row r="12" spans="1:10">
      <c r="A12" s="12" t="s">
        <v>37</v>
      </c>
      <c r="B12" s="74">
        <v>8096</v>
      </c>
      <c r="C12" s="74">
        <v>2044</v>
      </c>
      <c r="D12" s="71">
        <v>25.2</v>
      </c>
      <c r="E12" s="74">
        <v>2756</v>
      </c>
      <c r="F12" s="74">
        <v>2061</v>
      </c>
      <c r="G12" s="71">
        <v>74.8</v>
      </c>
      <c r="H12" s="72">
        <v>10852</v>
      </c>
      <c r="I12" s="72">
        <v>4105</v>
      </c>
      <c r="J12" s="71">
        <v>37.799999999999997</v>
      </c>
    </row>
    <row r="13" spans="1:10">
      <c r="A13" s="12" t="s">
        <v>38</v>
      </c>
      <c r="B13" s="74">
        <v>7226</v>
      </c>
      <c r="C13" s="74">
        <v>2161</v>
      </c>
      <c r="D13" s="71">
        <v>29.9</v>
      </c>
      <c r="E13" s="74">
        <v>3034</v>
      </c>
      <c r="F13" s="74">
        <v>2109</v>
      </c>
      <c r="G13" s="71">
        <v>69.5</v>
      </c>
      <c r="H13" s="72">
        <v>10260</v>
      </c>
      <c r="I13" s="72">
        <v>4270</v>
      </c>
      <c r="J13" s="71">
        <v>41.6</v>
      </c>
    </row>
    <row r="14" spans="1:10">
      <c r="A14" s="13" t="s">
        <v>39</v>
      </c>
      <c r="B14" s="70"/>
      <c r="C14" s="75"/>
      <c r="D14" s="71"/>
      <c r="E14" s="76"/>
      <c r="F14" s="76"/>
      <c r="G14" s="71"/>
      <c r="H14" s="76"/>
      <c r="I14" s="76"/>
      <c r="J14" s="71"/>
    </row>
    <row r="15" spans="1:10">
      <c r="A15" s="14" t="s">
        <v>40</v>
      </c>
      <c r="B15" s="74">
        <v>512</v>
      </c>
      <c r="C15" s="74">
        <v>151</v>
      </c>
      <c r="D15" s="71">
        <v>29.5</v>
      </c>
      <c r="E15" s="74">
        <v>220</v>
      </c>
      <c r="F15" s="74">
        <v>160</v>
      </c>
      <c r="G15" s="71">
        <v>72.7</v>
      </c>
      <c r="H15" s="72">
        <v>732</v>
      </c>
      <c r="I15" s="72">
        <v>311</v>
      </c>
      <c r="J15" s="71">
        <v>42.5</v>
      </c>
    </row>
    <row r="16" spans="1:10">
      <c r="A16" s="14" t="s">
        <v>41</v>
      </c>
      <c r="B16" s="74">
        <v>2365</v>
      </c>
      <c r="C16" s="74">
        <v>510</v>
      </c>
      <c r="D16" s="71">
        <v>21.6</v>
      </c>
      <c r="E16" s="74">
        <v>629</v>
      </c>
      <c r="F16" s="74">
        <v>450</v>
      </c>
      <c r="G16" s="71">
        <v>71.5</v>
      </c>
      <c r="H16" s="72">
        <v>2994</v>
      </c>
      <c r="I16" s="72">
        <v>960</v>
      </c>
      <c r="J16" s="71">
        <v>32.1</v>
      </c>
    </row>
    <row r="17" spans="1:10">
      <c r="A17" s="14" t="s">
        <v>42</v>
      </c>
      <c r="B17" s="74">
        <v>7388</v>
      </c>
      <c r="C17" s="74">
        <v>2577</v>
      </c>
      <c r="D17" s="71">
        <v>34.9</v>
      </c>
      <c r="E17" s="74">
        <v>3752</v>
      </c>
      <c r="F17" s="74">
        <v>2808</v>
      </c>
      <c r="G17" s="71">
        <v>74.8</v>
      </c>
      <c r="H17" s="72">
        <v>11140</v>
      </c>
      <c r="I17" s="72">
        <v>5385</v>
      </c>
      <c r="J17" s="71">
        <v>48.3</v>
      </c>
    </row>
    <row r="18" spans="1:10">
      <c r="A18" s="14" t="s">
        <v>43</v>
      </c>
      <c r="B18" s="74">
        <v>747</v>
      </c>
      <c r="C18" s="74">
        <v>190</v>
      </c>
      <c r="D18" s="71">
        <v>25.4</v>
      </c>
      <c r="E18" s="74">
        <v>238</v>
      </c>
      <c r="F18" s="74">
        <v>169</v>
      </c>
      <c r="G18" s="71">
        <v>71</v>
      </c>
      <c r="H18" s="72">
        <v>985</v>
      </c>
      <c r="I18" s="72">
        <v>359</v>
      </c>
      <c r="J18" s="71">
        <v>36.4</v>
      </c>
    </row>
    <row r="19" spans="1:10">
      <c r="A19" s="14" t="s">
        <v>44</v>
      </c>
      <c r="B19" s="74">
        <v>4180</v>
      </c>
      <c r="C19" s="74">
        <v>740</v>
      </c>
      <c r="D19" s="71">
        <v>17.7</v>
      </c>
      <c r="E19" s="74">
        <v>875</v>
      </c>
      <c r="F19" s="74">
        <v>534</v>
      </c>
      <c r="G19" s="71">
        <v>61</v>
      </c>
      <c r="H19" s="72">
        <v>5055</v>
      </c>
      <c r="I19" s="72">
        <v>1274</v>
      </c>
      <c r="J19" s="71">
        <v>25.2</v>
      </c>
    </row>
    <row r="20" spans="1:10">
      <c r="A20" s="190" t="s">
        <v>45</v>
      </c>
      <c r="B20" s="70"/>
      <c r="C20" s="75"/>
      <c r="D20" s="71"/>
      <c r="E20" s="76"/>
      <c r="F20" s="76"/>
      <c r="G20" s="71"/>
      <c r="H20" s="76"/>
      <c r="I20" s="76"/>
      <c r="J20" s="71"/>
    </row>
    <row r="21" spans="1:10">
      <c r="A21" s="12" t="s">
        <v>46</v>
      </c>
      <c r="B21" s="74">
        <v>2013</v>
      </c>
      <c r="C21" s="74">
        <v>303</v>
      </c>
      <c r="D21" s="71">
        <v>15.1</v>
      </c>
      <c r="E21" s="74">
        <v>393</v>
      </c>
      <c r="F21" s="74">
        <v>240</v>
      </c>
      <c r="G21" s="71">
        <v>61.1</v>
      </c>
      <c r="H21" s="72">
        <v>2406</v>
      </c>
      <c r="I21" s="72">
        <v>543</v>
      </c>
      <c r="J21" s="71">
        <v>22.6</v>
      </c>
    </row>
    <row r="22" spans="1:10">
      <c r="A22" s="12" t="s">
        <v>47</v>
      </c>
      <c r="B22" s="74">
        <v>3658</v>
      </c>
      <c r="C22" s="74">
        <v>794</v>
      </c>
      <c r="D22" s="71">
        <v>21.7</v>
      </c>
      <c r="E22" s="74">
        <v>1481</v>
      </c>
      <c r="F22" s="74">
        <v>1116</v>
      </c>
      <c r="G22" s="71">
        <v>75.400000000000006</v>
      </c>
      <c r="H22" s="72">
        <v>5139</v>
      </c>
      <c r="I22" s="72">
        <v>1910</v>
      </c>
      <c r="J22" s="71">
        <v>37.200000000000003</v>
      </c>
    </row>
    <row r="23" spans="1:10">
      <c r="A23" s="12" t="s">
        <v>48</v>
      </c>
      <c r="B23" s="74">
        <v>5898</v>
      </c>
      <c r="C23" s="74">
        <v>1608</v>
      </c>
      <c r="D23" s="71">
        <v>27.3</v>
      </c>
      <c r="E23" s="74">
        <v>1615</v>
      </c>
      <c r="F23" s="74">
        <v>1121</v>
      </c>
      <c r="G23" s="71">
        <v>69.400000000000006</v>
      </c>
      <c r="H23" s="72">
        <v>7513</v>
      </c>
      <c r="I23" s="72">
        <v>2729</v>
      </c>
      <c r="J23" s="71">
        <v>36.299999999999997</v>
      </c>
    </row>
    <row r="24" spans="1:10">
      <c r="A24" s="12" t="s">
        <v>49</v>
      </c>
      <c r="B24" s="74">
        <v>3753</v>
      </c>
      <c r="C24" s="74">
        <v>1500</v>
      </c>
      <c r="D24" s="71">
        <v>40</v>
      </c>
      <c r="E24" s="74">
        <v>2301</v>
      </c>
      <c r="F24" s="74">
        <v>1693</v>
      </c>
      <c r="G24" s="71">
        <v>73.599999999999994</v>
      </c>
      <c r="H24" s="72">
        <v>6054</v>
      </c>
      <c r="I24" s="72">
        <v>3193</v>
      </c>
      <c r="J24" s="71">
        <v>52.7</v>
      </c>
    </row>
    <row r="25" spans="1:10">
      <c r="A25" s="13" t="s">
        <v>50</v>
      </c>
      <c r="B25" s="74"/>
      <c r="C25" s="74"/>
      <c r="D25" s="71"/>
      <c r="E25" s="74"/>
      <c r="F25" s="74"/>
      <c r="G25" s="71"/>
      <c r="H25" s="72"/>
      <c r="I25" s="72"/>
      <c r="J25" s="71"/>
    </row>
    <row r="26" spans="1:10">
      <c r="A26" s="14" t="s">
        <v>51</v>
      </c>
      <c r="B26" s="74">
        <v>13371</v>
      </c>
      <c r="C26" s="74">
        <v>3580</v>
      </c>
      <c r="D26" s="71">
        <v>26.8</v>
      </c>
      <c r="E26" s="74">
        <v>4963</v>
      </c>
      <c r="F26" s="74">
        <v>3558</v>
      </c>
      <c r="G26" s="71">
        <v>71.7</v>
      </c>
      <c r="H26" s="72">
        <v>18334</v>
      </c>
      <c r="I26" s="72">
        <v>7138</v>
      </c>
      <c r="J26" s="71">
        <v>38.9</v>
      </c>
    </row>
    <row r="27" spans="1:10">
      <c r="A27" s="15" t="s">
        <v>52</v>
      </c>
      <c r="B27" s="77">
        <v>1951</v>
      </c>
      <c r="C27" s="77">
        <v>625</v>
      </c>
      <c r="D27" s="78">
        <v>32</v>
      </c>
      <c r="E27" s="77">
        <v>809</v>
      </c>
      <c r="F27" s="77">
        <v>601</v>
      </c>
      <c r="G27" s="78">
        <v>74.3</v>
      </c>
      <c r="H27" s="79">
        <v>2760</v>
      </c>
      <c r="I27" s="79">
        <v>1226</v>
      </c>
      <c r="J27" s="78">
        <v>44.4</v>
      </c>
    </row>
    <row r="28" spans="1:10" ht="24" customHeight="1">
      <c r="A28" s="199" t="s">
        <v>53</v>
      </c>
      <c r="B28" s="199"/>
      <c r="C28" s="199"/>
      <c r="D28" s="199"/>
      <c r="E28" s="199"/>
      <c r="F28" s="199"/>
      <c r="G28" s="199"/>
      <c r="H28" s="199"/>
      <c r="I28" s="199"/>
      <c r="J28" s="199"/>
    </row>
    <row r="29" spans="1:10" ht="22.9" customHeight="1">
      <c r="A29" s="199" t="s">
        <v>54</v>
      </c>
      <c r="B29" s="199"/>
      <c r="C29" s="199"/>
      <c r="D29" s="199"/>
      <c r="E29" s="199"/>
      <c r="F29" s="199"/>
      <c r="G29" s="199"/>
      <c r="H29" s="199"/>
      <c r="I29" s="199"/>
      <c r="J29" s="199"/>
    </row>
    <row r="30" spans="1:10">
      <c r="A30" s="198" t="s">
        <v>55</v>
      </c>
      <c r="B30" s="198"/>
      <c r="C30" s="198"/>
      <c r="D30" s="198"/>
      <c r="E30" s="198"/>
      <c r="F30" s="198"/>
      <c r="G30" s="198"/>
      <c r="H30" s="198"/>
      <c r="I30" s="198"/>
      <c r="J30" s="198"/>
    </row>
    <row r="31" spans="1:10">
      <c r="B31" s="8"/>
      <c r="C31" s="11"/>
    </row>
    <row r="32" spans="1:10">
      <c r="B32" s="8"/>
      <c r="C32" s="11"/>
    </row>
    <row r="33" spans="2:3">
      <c r="B33" s="8"/>
      <c r="C33" s="11"/>
    </row>
    <row r="34" spans="2:3">
      <c r="B34" s="8"/>
      <c r="C34" s="11"/>
    </row>
    <row r="35" spans="2:3">
      <c r="B35" s="8"/>
      <c r="C35" s="11"/>
    </row>
    <row r="36" spans="2:3">
      <c r="B36" s="8"/>
      <c r="C36" s="11"/>
    </row>
    <row r="37" spans="2:3">
      <c r="B37" s="8"/>
      <c r="C37" s="11"/>
    </row>
    <row r="38" spans="2:3">
      <c r="B38" s="8"/>
      <c r="C38" s="11"/>
    </row>
    <row r="39" spans="2:3">
      <c r="B39" s="8"/>
      <c r="C39" s="11"/>
    </row>
    <row r="40" spans="2:3">
      <c r="B40" s="8"/>
      <c r="C40" s="11"/>
    </row>
    <row r="41" spans="2:3">
      <c r="B41" s="8"/>
      <c r="C41" s="11"/>
    </row>
    <row r="42" spans="2:3">
      <c r="B42" s="8"/>
      <c r="C42" s="11"/>
    </row>
    <row r="43" spans="2:3">
      <c r="B43" s="8"/>
      <c r="C43" s="11"/>
    </row>
    <row r="44" spans="2:3">
      <c r="B44" s="8"/>
      <c r="C44" s="11"/>
    </row>
    <row r="45" spans="2:3">
      <c r="B45" s="8"/>
      <c r="C45" s="11"/>
    </row>
    <row r="46" spans="2:3">
      <c r="B46" s="8"/>
      <c r="C46" s="11"/>
    </row>
    <row r="47" spans="2:3">
      <c r="B47" s="8"/>
      <c r="C47" s="11"/>
    </row>
    <row r="48" spans="2:3">
      <c r="B48" s="8"/>
      <c r="C48" s="11"/>
    </row>
    <row r="49" spans="2:3">
      <c r="B49" s="8"/>
      <c r="C49" s="11"/>
    </row>
    <row r="50" spans="2:3">
      <c r="B50" s="11"/>
      <c r="C50" s="11"/>
    </row>
    <row r="51" spans="2:3">
      <c r="B51" s="11"/>
      <c r="C51" s="11"/>
    </row>
    <row r="52" spans="2:3">
      <c r="B52" s="11"/>
      <c r="C52" s="11"/>
    </row>
    <row r="53" spans="2:3">
      <c r="B53" s="11"/>
      <c r="C53" s="11"/>
    </row>
    <row r="54" spans="2:3">
      <c r="B54" s="11"/>
      <c r="C54" s="11"/>
    </row>
    <row r="55" spans="2:3">
      <c r="B55" s="11"/>
      <c r="C55" s="11"/>
    </row>
    <row r="56" spans="2:3">
      <c r="B56" s="11"/>
      <c r="C56" s="11"/>
    </row>
  </sheetData>
  <mergeCells count="7">
    <mergeCell ref="A30:J30"/>
    <mergeCell ref="A29:J29"/>
    <mergeCell ref="A1:J1"/>
    <mergeCell ref="B2:D2"/>
    <mergeCell ref="A28:J28"/>
    <mergeCell ref="E2:G2"/>
    <mergeCell ref="H2:J2"/>
  </mergeCells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75B4A-6954-4B3E-AE8E-C7AA5BA8796D}">
  <dimension ref="A1:D50"/>
  <sheetViews>
    <sheetView zoomScaleNormal="100" workbookViewId="0">
      <selection activeCell="I12" sqref="I12"/>
    </sheetView>
  </sheetViews>
  <sheetFormatPr defaultColWidth="8.7109375" defaultRowHeight="10.15"/>
  <cols>
    <col min="1" max="1" width="44.7109375" style="2" customWidth="1"/>
    <col min="2" max="4" width="12.7109375" style="2" customWidth="1"/>
    <col min="5" max="16384" width="8.7109375" style="2"/>
  </cols>
  <sheetData>
    <row r="1" spans="1:4" ht="25.15" customHeight="1">
      <c r="A1" s="191" t="s">
        <v>56</v>
      </c>
      <c r="B1" s="191"/>
      <c r="C1" s="191"/>
      <c r="D1" s="200"/>
    </row>
    <row r="2" spans="1:4" ht="20.45">
      <c r="A2" s="3" t="s">
        <v>57</v>
      </c>
      <c r="B2" s="16" t="s">
        <v>58</v>
      </c>
      <c r="C2" s="17" t="s">
        <v>8</v>
      </c>
      <c r="D2" s="182" t="s">
        <v>10</v>
      </c>
    </row>
    <row r="3" spans="1:4">
      <c r="A3" s="18" t="s">
        <v>59</v>
      </c>
      <c r="B3" s="80">
        <v>166</v>
      </c>
      <c r="C3" s="87">
        <v>12.8</v>
      </c>
      <c r="D3" s="89">
        <v>13.25</v>
      </c>
    </row>
    <row r="4" spans="1:4">
      <c r="A4" s="18"/>
      <c r="B4" s="80"/>
      <c r="C4" s="71"/>
      <c r="D4" s="71"/>
    </row>
    <row r="5" spans="1:4">
      <c r="A5" s="179" t="s">
        <v>60</v>
      </c>
      <c r="B5" s="149">
        <v>1</v>
      </c>
      <c r="C5" s="93">
        <v>0.1</v>
      </c>
      <c r="D5" s="71">
        <v>0.08</v>
      </c>
    </row>
    <row r="6" spans="1:4">
      <c r="A6" s="179" t="s">
        <v>61</v>
      </c>
      <c r="B6" s="149">
        <v>8</v>
      </c>
      <c r="C6" s="93">
        <v>0.82</v>
      </c>
      <c r="D6" s="71">
        <v>0.87</v>
      </c>
    </row>
    <row r="7" spans="1:4">
      <c r="A7" s="179" t="s">
        <v>62</v>
      </c>
      <c r="B7" s="149">
        <v>8</v>
      </c>
      <c r="C7" s="93">
        <v>0.72</v>
      </c>
      <c r="D7" s="93">
        <v>0.73</v>
      </c>
    </row>
    <row r="8" spans="1:4">
      <c r="A8" s="179" t="s">
        <v>63</v>
      </c>
      <c r="B8" s="149">
        <v>3</v>
      </c>
      <c r="C8" s="93">
        <v>0.38</v>
      </c>
      <c r="D8" s="93">
        <v>0.4</v>
      </c>
    </row>
    <row r="9" spans="1:4">
      <c r="A9" s="179" t="s">
        <v>64</v>
      </c>
      <c r="B9" s="149">
        <v>6</v>
      </c>
      <c r="C9" s="93">
        <v>1.03</v>
      </c>
      <c r="D9" s="93">
        <v>0.97</v>
      </c>
    </row>
    <row r="10" spans="1:4">
      <c r="A10" s="179" t="s">
        <v>65</v>
      </c>
      <c r="B10" s="149">
        <v>2</v>
      </c>
      <c r="C10" s="93">
        <v>0.2</v>
      </c>
      <c r="D10" s="93">
        <v>0.18</v>
      </c>
    </row>
    <row r="11" spans="1:4">
      <c r="A11" s="179" t="s">
        <v>66</v>
      </c>
      <c r="B11" s="150">
        <v>4</v>
      </c>
      <c r="C11" s="93">
        <v>0.23</v>
      </c>
      <c r="D11" s="93">
        <v>0.2</v>
      </c>
    </row>
    <row r="12" spans="1:4">
      <c r="A12" s="179" t="s">
        <v>67</v>
      </c>
      <c r="B12" s="149">
        <v>14</v>
      </c>
      <c r="C12" s="93">
        <v>1.33</v>
      </c>
      <c r="D12" s="93">
        <v>1.4</v>
      </c>
    </row>
    <row r="13" spans="1:4">
      <c r="A13" s="179" t="s">
        <v>68</v>
      </c>
      <c r="B13" s="149">
        <v>23</v>
      </c>
      <c r="C13" s="93">
        <v>1.1000000000000001</v>
      </c>
      <c r="D13" s="93">
        <v>1.1499999999999999</v>
      </c>
    </row>
    <row r="14" spans="1:4">
      <c r="A14" s="179" t="s">
        <v>69</v>
      </c>
      <c r="B14" s="149">
        <v>24</v>
      </c>
      <c r="C14" s="93">
        <v>1.48</v>
      </c>
      <c r="D14" s="93">
        <v>1.48</v>
      </c>
    </row>
    <row r="15" spans="1:4">
      <c r="A15" s="179" t="s">
        <v>70</v>
      </c>
      <c r="B15" s="149">
        <v>10</v>
      </c>
      <c r="C15" s="93">
        <v>0.47</v>
      </c>
      <c r="D15" s="93">
        <v>0.38</v>
      </c>
    </row>
    <row r="16" spans="1:4">
      <c r="A16" s="179" t="s">
        <v>71</v>
      </c>
      <c r="B16" s="149">
        <v>4</v>
      </c>
      <c r="C16" s="93">
        <v>0.4</v>
      </c>
      <c r="D16" s="93">
        <v>0.42</v>
      </c>
    </row>
    <row r="17" spans="1:4">
      <c r="A17" s="179" t="s">
        <v>72</v>
      </c>
      <c r="B17" s="149">
        <v>4</v>
      </c>
      <c r="C17" s="93">
        <v>7.0000000000000007E-2</v>
      </c>
      <c r="D17" s="93">
        <v>7.0000000000000007E-2</v>
      </c>
    </row>
    <row r="18" spans="1:4">
      <c r="A18" s="41" t="s">
        <v>73</v>
      </c>
      <c r="B18" s="149">
        <v>5</v>
      </c>
      <c r="C18" s="93">
        <v>0.3</v>
      </c>
      <c r="D18" s="93">
        <v>0.32</v>
      </c>
    </row>
    <row r="19" spans="1:4">
      <c r="A19" s="179" t="s">
        <v>74</v>
      </c>
      <c r="B19" s="149">
        <v>3</v>
      </c>
      <c r="C19" s="93">
        <v>0.17</v>
      </c>
      <c r="D19" s="93">
        <v>0.17</v>
      </c>
    </row>
    <row r="20" spans="1:4">
      <c r="A20" s="179" t="s">
        <v>75</v>
      </c>
      <c r="B20" s="149">
        <v>43</v>
      </c>
      <c r="C20" s="93">
        <v>2.48</v>
      </c>
      <c r="D20" s="93">
        <v>2.5</v>
      </c>
    </row>
    <row r="21" spans="1:4">
      <c r="A21" s="179" t="s">
        <v>76</v>
      </c>
      <c r="B21" s="151">
        <v>4</v>
      </c>
      <c r="C21" s="152">
        <v>0.13</v>
      </c>
      <c r="D21" s="152">
        <v>0.12</v>
      </c>
    </row>
    <row r="22" spans="1:4" ht="24" customHeight="1">
      <c r="A22" s="203" t="s">
        <v>77</v>
      </c>
      <c r="B22" s="204"/>
      <c r="C22" s="204"/>
      <c r="D22" s="204"/>
    </row>
    <row r="23" spans="1:4">
      <c r="B23" s="11"/>
      <c r="C23" s="11"/>
      <c r="D23" s="11"/>
    </row>
    <row r="24" spans="1:4">
      <c r="B24" s="11"/>
      <c r="C24" s="11"/>
      <c r="D24" s="11"/>
    </row>
    <row r="25" spans="1:4">
      <c r="B25" s="11"/>
      <c r="C25" s="11"/>
      <c r="D25" s="11"/>
    </row>
    <row r="26" spans="1:4">
      <c r="B26" s="11"/>
      <c r="C26" s="11"/>
      <c r="D26" s="11"/>
    </row>
    <row r="27" spans="1:4">
      <c r="B27" s="11"/>
      <c r="C27" s="11"/>
      <c r="D27" s="11"/>
    </row>
    <row r="28" spans="1:4">
      <c r="B28" s="11"/>
      <c r="C28" s="11"/>
      <c r="D28" s="11"/>
    </row>
    <row r="29" spans="1:4">
      <c r="B29" s="11"/>
      <c r="C29" s="11"/>
      <c r="D29" s="11"/>
    </row>
    <row r="30" spans="1:4">
      <c r="B30" s="11"/>
      <c r="C30" s="11"/>
      <c r="D30" s="11"/>
    </row>
    <row r="31" spans="1:4">
      <c r="B31" s="11"/>
      <c r="C31" s="11"/>
      <c r="D31" s="11"/>
    </row>
    <row r="32" spans="1:4">
      <c r="B32" s="11"/>
      <c r="C32" s="11"/>
      <c r="D32" s="11"/>
    </row>
    <row r="33" spans="2:4">
      <c r="B33" s="11"/>
      <c r="C33" s="11"/>
      <c r="D33" s="11"/>
    </row>
    <row r="34" spans="2:4">
      <c r="B34" s="11"/>
      <c r="C34" s="11"/>
      <c r="D34" s="11"/>
    </row>
    <row r="35" spans="2:4">
      <c r="B35" s="11"/>
      <c r="C35" s="11"/>
      <c r="D35" s="11"/>
    </row>
    <row r="36" spans="2:4">
      <c r="B36" s="11"/>
      <c r="C36" s="11"/>
      <c r="D36" s="11"/>
    </row>
    <row r="37" spans="2:4">
      <c r="B37" s="11"/>
      <c r="C37" s="11"/>
      <c r="D37" s="11"/>
    </row>
    <row r="38" spans="2:4">
      <c r="B38" s="11"/>
      <c r="C38" s="11"/>
      <c r="D38" s="11"/>
    </row>
    <row r="39" spans="2:4">
      <c r="B39" s="11"/>
      <c r="C39" s="11"/>
      <c r="D39" s="11"/>
    </row>
    <row r="40" spans="2:4">
      <c r="B40" s="11"/>
      <c r="C40" s="11"/>
      <c r="D40" s="11"/>
    </row>
    <row r="41" spans="2:4">
      <c r="B41" s="11"/>
      <c r="C41" s="11"/>
      <c r="D41" s="11"/>
    </row>
    <row r="42" spans="2:4">
      <c r="B42" s="11"/>
      <c r="C42" s="11"/>
      <c r="D42" s="11"/>
    </row>
    <row r="43" spans="2:4">
      <c r="B43" s="11"/>
      <c r="C43" s="11"/>
      <c r="D43" s="11"/>
    </row>
    <row r="44" spans="2:4">
      <c r="B44" s="11"/>
      <c r="C44" s="11"/>
      <c r="D44" s="11"/>
    </row>
    <row r="45" spans="2:4">
      <c r="B45" s="11"/>
      <c r="C45" s="11"/>
      <c r="D45" s="11"/>
    </row>
    <row r="46" spans="2:4">
      <c r="B46" s="11"/>
      <c r="C46" s="11"/>
      <c r="D46" s="11"/>
    </row>
    <row r="47" spans="2:4">
      <c r="B47" s="11"/>
      <c r="C47" s="11"/>
      <c r="D47" s="11"/>
    </row>
    <row r="48" spans="2:4">
      <c r="B48" s="11"/>
      <c r="C48" s="11"/>
      <c r="D48" s="11"/>
    </row>
    <row r="49" spans="2:4">
      <c r="B49" s="11"/>
      <c r="C49" s="11"/>
      <c r="D49" s="11"/>
    </row>
    <row r="50" spans="2:4">
      <c r="B50" s="11"/>
      <c r="C50" s="11"/>
      <c r="D50" s="11"/>
    </row>
  </sheetData>
  <mergeCells count="2">
    <mergeCell ref="A22:D22"/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1D73-85F5-4FF4-A722-2432180565DD}">
  <sheetPr>
    <pageSetUpPr fitToPage="1"/>
  </sheetPr>
  <dimension ref="A1:H51"/>
  <sheetViews>
    <sheetView workbookViewId="0">
      <selection activeCell="B30" sqref="B30"/>
    </sheetView>
  </sheetViews>
  <sheetFormatPr defaultColWidth="8.7109375" defaultRowHeight="10.15"/>
  <cols>
    <col min="1" max="1" width="43.28515625" style="2" customWidth="1"/>
    <col min="2" max="8" width="12.7109375" style="2" customWidth="1"/>
    <col min="9" max="16384" width="8.7109375" style="2"/>
  </cols>
  <sheetData>
    <row r="1" spans="1:8">
      <c r="A1" s="206" t="s">
        <v>78</v>
      </c>
      <c r="B1" s="206"/>
      <c r="C1" s="206"/>
      <c r="D1" s="206"/>
      <c r="E1" s="206"/>
      <c r="F1" s="206"/>
      <c r="G1" s="206"/>
      <c r="H1" s="206"/>
    </row>
    <row r="2" spans="1:8">
      <c r="B2" s="20"/>
      <c r="C2" s="205" t="s">
        <v>8</v>
      </c>
      <c r="D2" s="205"/>
      <c r="E2" s="205" t="s">
        <v>10</v>
      </c>
      <c r="F2" s="205"/>
      <c r="G2" s="205" t="s">
        <v>6</v>
      </c>
      <c r="H2" s="205"/>
    </row>
    <row r="3" spans="1:8" ht="20.45">
      <c r="A3" s="3" t="s">
        <v>57</v>
      </c>
      <c r="B3" s="185" t="s">
        <v>58</v>
      </c>
      <c r="C3" s="4" t="s">
        <v>79</v>
      </c>
      <c r="D3" s="21" t="s">
        <v>80</v>
      </c>
      <c r="E3" s="182" t="s">
        <v>79</v>
      </c>
      <c r="F3" s="21" t="s">
        <v>80</v>
      </c>
      <c r="G3" s="182" t="s">
        <v>79</v>
      </c>
      <c r="H3" s="184" t="s">
        <v>80</v>
      </c>
    </row>
    <row r="4" spans="1:8">
      <c r="A4" s="179" t="s">
        <v>81</v>
      </c>
      <c r="B4" s="149">
        <v>1</v>
      </c>
      <c r="C4" s="8">
        <v>15</v>
      </c>
      <c r="D4" s="82">
        <v>12.9</v>
      </c>
      <c r="E4" s="74">
        <v>60</v>
      </c>
      <c r="F4" s="82">
        <v>33</v>
      </c>
      <c r="G4" s="72">
        <v>75</v>
      </c>
      <c r="H4" s="71">
        <v>25.2</v>
      </c>
    </row>
    <row r="5" spans="1:8">
      <c r="A5" s="179" t="s">
        <v>61</v>
      </c>
      <c r="B5" s="149">
        <v>8</v>
      </c>
      <c r="C5" s="8">
        <v>18</v>
      </c>
      <c r="D5" s="82">
        <v>15.5</v>
      </c>
      <c r="E5" s="74">
        <v>7</v>
      </c>
      <c r="F5" s="82">
        <v>3.8</v>
      </c>
      <c r="G5" s="72">
        <v>25</v>
      </c>
      <c r="H5" s="71">
        <v>8.4</v>
      </c>
    </row>
    <row r="6" spans="1:8">
      <c r="A6" s="179" t="s">
        <v>62</v>
      </c>
      <c r="B6" s="149">
        <v>8</v>
      </c>
      <c r="C6" s="153">
        <v>5</v>
      </c>
      <c r="D6" s="82">
        <v>4.3</v>
      </c>
      <c r="E6" s="74">
        <v>6</v>
      </c>
      <c r="F6" s="82">
        <v>3.3</v>
      </c>
      <c r="G6" s="72">
        <v>11</v>
      </c>
      <c r="H6" s="71">
        <v>3.7</v>
      </c>
    </row>
    <row r="7" spans="1:8">
      <c r="A7" s="179" t="s">
        <v>63</v>
      </c>
      <c r="B7" s="149">
        <v>3</v>
      </c>
      <c r="C7" s="153">
        <v>5</v>
      </c>
      <c r="D7" s="82">
        <v>4.3</v>
      </c>
      <c r="E7" s="74">
        <v>3</v>
      </c>
      <c r="F7" s="82">
        <v>1.6</v>
      </c>
      <c r="G7" s="72">
        <v>8</v>
      </c>
      <c r="H7" s="71">
        <v>2.7</v>
      </c>
    </row>
    <row r="8" spans="1:8">
      <c r="A8" s="179" t="s">
        <v>64</v>
      </c>
      <c r="B8" s="149">
        <v>6</v>
      </c>
      <c r="C8" s="153">
        <v>11</v>
      </c>
      <c r="D8" s="82">
        <v>9.5</v>
      </c>
      <c r="E8" s="74">
        <v>14</v>
      </c>
      <c r="F8" s="82">
        <v>7.7</v>
      </c>
      <c r="G8" s="72">
        <v>25</v>
      </c>
      <c r="H8" s="71">
        <v>8.4</v>
      </c>
    </row>
    <row r="9" spans="1:8">
      <c r="A9" s="179" t="s">
        <v>65</v>
      </c>
      <c r="B9" s="149">
        <v>2</v>
      </c>
      <c r="C9" s="153">
        <v>1</v>
      </c>
      <c r="D9" s="82">
        <v>0.9</v>
      </c>
      <c r="E9" s="74">
        <v>1</v>
      </c>
      <c r="F9" s="82">
        <v>0.5</v>
      </c>
      <c r="G9" s="72">
        <v>2</v>
      </c>
      <c r="H9" s="71">
        <v>0.7</v>
      </c>
    </row>
    <row r="10" spans="1:8">
      <c r="A10" s="179" t="s">
        <v>66</v>
      </c>
      <c r="B10" s="150">
        <v>4</v>
      </c>
      <c r="C10" s="8">
        <v>1</v>
      </c>
      <c r="D10" s="83">
        <v>0.9</v>
      </c>
      <c r="E10" s="74">
        <v>3</v>
      </c>
      <c r="F10" s="83">
        <v>1.6</v>
      </c>
      <c r="G10" s="72">
        <v>4</v>
      </c>
      <c r="H10" s="71">
        <v>1.3</v>
      </c>
    </row>
    <row r="11" spans="1:8">
      <c r="A11" s="179" t="s">
        <v>67</v>
      </c>
      <c r="B11" s="149">
        <v>14</v>
      </c>
      <c r="C11" s="8">
        <v>7</v>
      </c>
      <c r="D11" s="82">
        <v>6</v>
      </c>
      <c r="E11" s="74">
        <v>14</v>
      </c>
      <c r="F11" s="82">
        <v>7.7</v>
      </c>
      <c r="G11" s="72">
        <v>21</v>
      </c>
      <c r="H11" s="71">
        <v>7</v>
      </c>
    </row>
    <row r="12" spans="1:8">
      <c r="A12" s="179" t="s">
        <v>68</v>
      </c>
      <c r="B12" s="149">
        <v>23</v>
      </c>
      <c r="C12" s="8">
        <v>10</v>
      </c>
      <c r="D12" s="82">
        <v>8.6</v>
      </c>
      <c r="E12" s="74">
        <v>12</v>
      </c>
      <c r="F12" s="82">
        <v>6.6</v>
      </c>
      <c r="G12" s="72">
        <v>22</v>
      </c>
      <c r="H12" s="71">
        <v>7.4</v>
      </c>
    </row>
    <row r="13" spans="1:8">
      <c r="A13" s="179" t="s">
        <v>69</v>
      </c>
      <c r="B13" s="149">
        <v>24</v>
      </c>
      <c r="C13" s="8">
        <v>11</v>
      </c>
      <c r="D13" s="82">
        <v>9.5</v>
      </c>
      <c r="E13" s="74">
        <v>14</v>
      </c>
      <c r="F13" s="82">
        <v>7.7</v>
      </c>
      <c r="G13" s="72">
        <v>25</v>
      </c>
      <c r="H13" s="71">
        <v>8.4</v>
      </c>
    </row>
    <row r="14" spans="1:8">
      <c r="A14" s="179" t="s">
        <v>70</v>
      </c>
      <c r="B14" s="149">
        <v>10</v>
      </c>
      <c r="C14" s="8">
        <v>12</v>
      </c>
      <c r="D14" s="82">
        <v>10.3</v>
      </c>
      <c r="E14" s="74">
        <v>7</v>
      </c>
      <c r="F14" s="82">
        <v>3.8</v>
      </c>
      <c r="G14" s="72">
        <v>19</v>
      </c>
      <c r="H14" s="71">
        <v>6.4</v>
      </c>
    </row>
    <row r="15" spans="1:8">
      <c r="A15" s="179" t="s">
        <v>71</v>
      </c>
      <c r="B15" s="149">
        <v>4</v>
      </c>
      <c r="C15" s="8">
        <v>4</v>
      </c>
      <c r="D15" s="82">
        <v>3.4</v>
      </c>
      <c r="E15" s="74">
        <v>2</v>
      </c>
      <c r="F15" s="82">
        <v>1.1000000000000001</v>
      </c>
      <c r="G15" s="72">
        <v>6</v>
      </c>
      <c r="H15" s="71">
        <v>2</v>
      </c>
    </row>
    <row r="16" spans="1:8">
      <c r="A16" s="179" t="s">
        <v>72</v>
      </c>
      <c r="B16" s="149">
        <v>4</v>
      </c>
      <c r="C16" s="8">
        <v>1</v>
      </c>
      <c r="D16" s="82">
        <v>0.9</v>
      </c>
      <c r="E16" s="74">
        <v>0</v>
      </c>
      <c r="F16" s="82">
        <v>0</v>
      </c>
      <c r="G16" s="72">
        <v>1</v>
      </c>
      <c r="H16" s="71">
        <v>0.3</v>
      </c>
    </row>
    <row r="17" spans="1:8">
      <c r="A17" s="41" t="s">
        <v>73</v>
      </c>
      <c r="B17" s="149">
        <v>5</v>
      </c>
      <c r="C17" s="8">
        <v>2</v>
      </c>
      <c r="D17" s="82">
        <v>1.7</v>
      </c>
      <c r="E17" s="74">
        <v>5</v>
      </c>
      <c r="F17" s="82">
        <v>2.7</v>
      </c>
      <c r="G17" s="72">
        <v>7</v>
      </c>
      <c r="H17" s="71">
        <v>2.2999999999999998</v>
      </c>
    </row>
    <row r="18" spans="1:8">
      <c r="A18" s="179" t="s">
        <v>74</v>
      </c>
      <c r="B18" s="149">
        <v>3</v>
      </c>
      <c r="C18" s="8">
        <v>0</v>
      </c>
      <c r="D18" s="82">
        <v>0</v>
      </c>
      <c r="E18" s="74">
        <v>4</v>
      </c>
      <c r="F18" s="82">
        <v>2.2000000000000002</v>
      </c>
      <c r="G18" s="72">
        <v>4</v>
      </c>
      <c r="H18" s="71">
        <v>1.3</v>
      </c>
    </row>
    <row r="19" spans="1:8">
      <c r="A19" s="179" t="s">
        <v>75</v>
      </c>
      <c r="B19" s="149">
        <v>43</v>
      </c>
      <c r="C19" s="8">
        <v>12</v>
      </c>
      <c r="D19" s="82">
        <v>10.3</v>
      </c>
      <c r="E19" s="74">
        <v>26</v>
      </c>
      <c r="F19" s="82">
        <v>14.3</v>
      </c>
      <c r="G19" s="72">
        <v>38</v>
      </c>
      <c r="H19" s="71">
        <v>12.8</v>
      </c>
    </row>
    <row r="20" spans="1:8">
      <c r="A20" s="179" t="s">
        <v>76</v>
      </c>
      <c r="B20" s="151">
        <v>4</v>
      </c>
      <c r="C20" s="8">
        <v>1</v>
      </c>
      <c r="D20" s="82">
        <v>0.9</v>
      </c>
      <c r="E20" s="74">
        <v>4</v>
      </c>
      <c r="F20" s="82">
        <v>2.2000000000000002</v>
      </c>
      <c r="G20" s="72">
        <v>5</v>
      </c>
      <c r="H20" s="71">
        <v>1.7</v>
      </c>
    </row>
    <row r="21" spans="1:8">
      <c r="A21" s="22" t="s">
        <v>82</v>
      </c>
      <c r="B21" s="154">
        <v>166</v>
      </c>
      <c r="C21" s="155">
        <v>116</v>
      </c>
      <c r="D21" s="85">
        <v>100</v>
      </c>
      <c r="E21" s="84">
        <v>182</v>
      </c>
      <c r="F21" s="85">
        <v>100</v>
      </c>
      <c r="G21" s="86">
        <v>298</v>
      </c>
      <c r="H21" s="87">
        <v>100</v>
      </c>
    </row>
    <row r="22" spans="1:8" ht="25.15" customHeight="1">
      <c r="A22" s="203" t="s">
        <v>83</v>
      </c>
      <c r="B22" s="203"/>
      <c r="C22" s="203"/>
      <c r="D22" s="203"/>
      <c r="E22" s="203"/>
      <c r="F22" s="203"/>
      <c r="G22" s="203"/>
      <c r="H22" s="203"/>
    </row>
    <row r="23" spans="1:8">
      <c r="B23" s="11"/>
      <c r="C23" s="11"/>
      <c r="D23" s="11"/>
      <c r="E23" s="11"/>
      <c r="F23" s="11"/>
    </row>
    <row r="24" spans="1:8">
      <c r="B24" s="11"/>
      <c r="C24" s="11"/>
      <c r="D24" s="11"/>
      <c r="E24" s="11"/>
      <c r="F24" s="11"/>
    </row>
    <row r="25" spans="1:8">
      <c r="B25" s="11"/>
      <c r="C25" s="8"/>
      <c r="D25" s="11"/>
      <c r="E25" s="8"/>
      <c r="F25" s="11"/>
    </row>
    <row r="26" spans="1:8">
      <c r="B26" s="11"/>
      <c r="C26" s="11"/>
      <c r="D26" s="11"/>
      <c r="E26" s="11"/>
      <c r="F26" s="11"/>
    </row>
    <row r="27" spans="1:8">
      <c r="B27" s="11"/>
      <c r="C27" s="11"/>
      <c r="D27" s="11"/>
      <c r="E27" s="11"/>
      <c r="F27" s="11"/>
    </row>
    <row r="28" spans="1:8">
      <c r="B28" s="11"/>
      <c r="C28" s="11"/>
      <c r="D28" s="11"/>
      <c r="E28" s="11"/>
      <c r="F28" s="11"/>
    </row>
    <row r="29" spans="1:8">
      <c r="B29" s="11"/>
      <c r="C29" s="11"/>
      <c r="D29" s="11"/>
      <c r="E29" s="11"/>
      <c r="F29" s="11"/>
    </row>
    <row r="30" spans="1:8">
      <c r="B30" s="11"/>
      <c r="C30" s="11"/>
      <c r="D30" s="11"/>
      <c r="E30" s="11"/>
      <c r="F30" s="11"/>
    </row>
    <row r="31" spans="1:8">
      <c r="B31" s="11"/>
      <c r="C31" s="132"/>
      <c r="D31" s="11"/>
      <c r="E31" s="11"/>
      <c r="F31" s="11"/>
    </row>
    <row r="32" spans="1:8">
      <c r="B32" s="11"/>
      <c r="C32" s="11"/>
      <c r="D32" s="11"/>
      <c r="E32" s="11"/>
      <c r="F32" s="132"/>
    </row>
    <row r="33" spans="2:6">
      <c r="B33" s="11"/>
      <c r="C33" s="11"/>
      <c r="D33" s="11"/>
      <c r="E33" s="11"/>
      <c r="F33" s="132"/>
    </row>
    <row r="34" spans="2:6">
      <c r="B34" s="11"/>
      <c r="C34" s="11"/>
      <c r="D34" s="11"/>
      <c r="E34" s="11"/>
      <c r="F34" s="132"/>
    </row>
    <row r="35" spans="2:6">
      <c r="B35" s="11"/>
      <c r="C35" s="11"/>
      <c r="D35" s="11"/>
      <c r="E35" s="11"/>
      <c r="F35" s="11"/>
    </row>
    <row r="36" spans="2:6">
      <c r="B36" s="11"/>
      <c r="C36" s="11"/>
      <c r="D36" s="11"/>
      <c r="E36" s="11"/>
      <c r="F36" s="11"/>
    </row>
    <row r="37" spans="2:6">
      <c r="B37" s="11"/>
      <c r="C37" s="11"/>
      <c r="D37" s="11"/>
      <c r="E37" s="11"/>
      <c r="F37" s="11"/>
    </row>
    <row r="38" spans="2:6">
      <c r="B38" s="11"/>
      <c r="C38" s="11"/>
      <c r="D38" s="11"/>
      <c r="E38" s="11"/>
      <c r="F38" s="11"/>
    </row>
    <row r="39" spans="2:6">
      <c r="B39" s="11"/>
      <c r="C39" s="11"/>
      <c r="D39" s="11"/>
      <c r="E39" s="11"/>
      <c r="F39" s="11"/>
    </row>
    <row r="40" spans="2:6">
      <c r="B40" s="11"/>
      <c r="C40" s="11"/>
      <c r="D40" s="11"/>
      <c r="E40" s="11"/>
      <c r="F40" s="11"/>
    </row>
    <row r="41" spans="2:6">
      <c r="B41" s="11"/>
      <c r="C41" s="11"/>
      <c r="D41" s="11"/>
      <c r="E41" s="11"/>
      <c r="F41" s="11"/>
    </row>
    <row r="42" spans="2:6">
      <c r="B42" s="11"/>
      <c r="C42" s="11"/>
      <c r="D42" s="11"/>
      <c r="E42" s="11"/>
      <c r="F42" s="11"/>
    </row>
    <row r="43" spans="2:6">
      <c r="B43" s="11"/>
      <c r="C43" s="11"/>
      <c r="D43" s="11"/>
      <c r="E43" s="11"/>
      <c r="F43" s="11"/>
    </row>
    <row r="44" spans="2:6">
      <c r="B44" s="11"/>
      <c r="C44" s="11"/>
      <c r="D44" s="11"/>
      <c r="E44" s="11"/>
      <c r="F44" s="11"/>
    </row>
    <row r="45" spans="2:6">
      <c r="B45" s="11"/>
      <c r="C45" s="11"/>
      <c r="D45" s="11"/>
      <c r="E45" s="11"/>
      <c r="F45" s="11"/>
    </row>
    <row r="46" spans="2:6">
      <c r="B46" s="11"/>
      <c r="C46" s="11"/>
      <c r="D46" s="11"/>
      <c r="E46" s="11"/>
      <c r="F46" s="11"/>
    </row>
    <row r="47" spans="2:6">
      <c r="B47" s="11"/>
      <c r="C47" s="11"/>
      <c r="D47" s="11"/>
      <c r="E47" s="11"/>
      <c r="F47" s="11"/>
    </row>
    <row r="48" spans="2:6">
      <c r="B48" s="11"/>
      <c r="C48" s="11"/>
      <c r="D48" s="11"/>
      <c r="E48" s="11"/>
      <c r="F48" s="11"/>
    </row>
    <row r="49" spans="2:6">
      <c r="B49" s="11"/>
      <c r="C49" s="11"/>
      <c r="D49" s="11"/>
      <c r="E49" s="11"/>
      <c r="F49" s="11"/>
    </row>
    <row r="50" spans="2:6">
      <c r="B50" s="11"/>
      <c r="C50" s="11"/>
      <c r="D50" s="11"/>
      <c r="E50" s="11"/>
      <c r="F50" s="11"/>
    </row>
    <row r="51" spans="2:6">
      <c r="B51" s="11"/>
      <c r="C51" s="11"/>
      <c r="D51" s="11"/>
      <c r="E51" s="11"/>
      <c r="F51" s="11"/>
    </row>
  </sheetData>
  <mergeCells count="5">
    <mergeCell ref="C2:D2"/>
    <mergeCell ref="E2:F2"/>
    <mergeCell ref="G2:H2"/>
    <mergeCell ref="A1:H1"/>
    <mergeCell ref="A22:H22"/>
  </mergeCells>
  <pageMargins left="0.7" right="0.7" top="0.75" bottom="0.75" header="0.3" footer="0.3"/>
  <pageSetup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2233-053B-4E41-B11C-685B3E2AA5DC}">
  <dimension ref="A1:G9"/>
  <sheetViews>
    <sheetView workbookViewId="0">
      <selection activeCell="L25" sqref="L25"/>
    </sheetView>
  </sheetViews>
  <sheetFormatPr defaultColWidth="8.7109375" defaultRowHeight="10.15"/>
  <cols>
    <col min="1" max="1" width="21.42578125" style="2" customWidth="1"/>
    <col min="2" max="16384" width="8.7109375" style="2"/>
  </cols>
  <sheetData>
    <row r="1" spans="1:7" ht="30.75" customHeight="1">
      <c r="A1" s="191" t="s">
        <v>84</v>
      </c>
      <c r="B1" s="191"/>
      <c r="C1" s="191"/>
      <c r="D1" s="191"/>
      <c r="E1" s="191"/>
      <c r="F1" s="191"/>
      <c r="G1" s="191"/>
    </row>
    <row r="2" spans="1:7">
      <c r="B2" s="205" t="s">
        <v>8</v>
      </c>
      <c r="C2" s="205"/>
      <c r="D2" s="205" t="s">
        <v>10</v>
      </c>
      <c r="E2" s="205"/>
      <c r="F2" s="205" t="s">
        <v>6</v>
      </c>
      <c r="G2" s="205"/>
    </row>
    <row r="3" spans="1:7" ht="20.45">
      <c r="A3" s="3" t="s">
        <v>85</v>
      </c>
      <c r="B3" s="4" t="s">
        <v>58</v>
      </c>
      <c r="C3" s="4" t="s">
        <v>86</v>
      </c>
      <c r="D3" s="4" t="s">
        <v>58</v>
      </c>
      <c r="E3" s="4" t="s">
        <v>86</v>
      </c>
      <c r="F3" s="4" t="s">
        <v>58</v>
      </c>
      <c r="G3" s="4" t="s">
        <v>86</v>
      </c>
    </row>
    <row r="4" spans="1:7">
      <c r="A4" s="2" t="s">
        <v>87</v>
      </c>
      <c r="B4" s="74">
        <v>92</v>
      </c>
      <c r="C4" s="71">
        <v>55.4</v>
      </c>
      <c r="D4" s="74">
        <v>85</v>
      </c>
      <c r="E4" s="117">
        <v>51.2</v>
      </c>
      <c r="F4" s="72">
        <v>89</v>
      </c>
      <c r="G4" s="118">
        <v>53.61</v>
      </c>
    </row>
    <row r="5" spans="1:7">
      <c r="A5" s="2" t="s">
        <v>88</v>
      </c>
      <c r="B5" s="73">
        <v>67</v>
      </c>
      <c r="C5" s="89">
        <v>40.4</v>
      </c>
      <c r="D5" s="73">
        <v>72</v>
      </c>
      <c r="E5" s="117">
        <v>43.37</v>
      </c>
      <c r="F5" s="72">
        <v>71</v>
      </c>
      <c r="G5" s="118">
        <v>42.77</v>
      </c>
    </row>
    <row r="6" spans="1:7">
      <c r="A6" s="2" t="s">
        <v>89</v>
      </c>
      <c r="B6" s="73">
        <v>5</v>
      </c>
      <c r="C6" s="89">
        <v>3</v>
      </c>
      <c r="D6" s="73">
        <v>7</v>
      </c>
      <c r="E6" s="117">
        <v>4.22</v>
      </c>
      <c r="F6" s="72">
        <v>4</v>
      </c>
      <c r="G6" s="118">
        <v>2.41</v>
      </c>
    </row>
    <row r="7" spans="1:7">
      <c r="A7" s="2" t="s">
        <v>90</v>
      </c>
      <c r="B7" s="72">
        <v>2</v>
      </c>
      <c r="C7" s="71">
        <v>1.2</v>
      </c>
      <c r="D7" s="72">
        <v>2</v>
      </c>
      <c r="E7" s="118">
        <v>1.2</v>
      </c>
      <c r="F7" s="72">
        <v>2</v>
      </c>
      <c r="G7" s="118">
        <v>1.2</v>
      </c>
    </row>
    <row r="8" spans="1:7">
      <c r="A8" s="23" t="s">
        <v>82</v>
      </c>
      <c r="B8" s="115">
        <v>166</v>
      </c>
      <c r="C8" s="116">
        <f>SUM(C4:C7)</f>
        <v>100</v>
      </c>
      <c r="D8" s="115">
        <v>166</v>
      </c>
      <c r="E8" s="116">
        <f>SUM(E4:E7)</f>
        <v>99.99</v>
      </c>
      <c r="F8" s="115">
        <v>166</v>
      </c>
      <c r="G8" s="116">
        <f>SUM(G4:G7)</f>
        <v>99.99</v>
      </c>
    </row>
    <row r="9" spans="1:7">
      <c r="A9" s="207" t="s">
        <v>91</v>
      </c>
      <c r="B9" s="207"/>
      <c r="C9" s="207"/>
      <c r="D9" s="207"/>
      <c r="E9" s="207"/>
      <c r="F9" s="207"/>
      <c r="G9" s="207"/>
    </row>
  </sheetData>
  <mergeCells count="5">
    <mergeCell ref="A1:G1"/>
    <mergeCell ref="B2:C2"/>
    <mergeCell ref="D2:E2"/>
    <mergeCell ref="F2:G2"/>
    <mergeCell ref="A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2098-B44F-47D7-8A5E-01ECB0628DE1}">
  <sheetPr>
    <pageSetUpPr fitToPage="1"/>
  </sheetPr>
  <dimension ref="A1:P54"/>
  <sheetViews>
    <sheetView workbookViewId="0">
      <selection activeCell="I4" sqref="I4"/>
    </sheetView>
  </sheetViews>
  <sheetFormatPr defaultColWidth="8.7109375" defaultRowHeight="11.25" customHeight="1"/>
  <cols>
    <col min="1" max="1" width="41.7109375" style="2" bestFit="1" customWidth="1"/>
    <col min="2" max="3" width="10.7109375" style="2" customWidth="1"/>
    <col min="4" max="4" width="11.7109375" style="2" customWidth="1"/>
    <col min="5" max="5" width="11.5703125" style="2" customWidth="1"/>
    <col min="6" max="6" width="10.7109375" style="2" customWidth="1"/>
    <col min="7" max="7" width="12.28515625" style="2" customWidth="1"/>
    <col min="8" max="8" width="11.42578125" style="2" customWidth="1"/>
    <col min="9" max="9" width="10.7109375" style="2" customWidth="1"/>
    <col min="10" max="10" width="11.28515625" style="2" customWidth="1"/>
    <col min="11" max="11" width="11.7109375" style="2" customWidth="1"/>
    <col min="12" max="16384" width="8.7109375" style="2"/>
  </cols>
  <sheetData>
    <row r="1" spans="1:16" ht="10.15">
      <c r="A1" s="209" t="s">
        <v>92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6" ht="10.15">
      <c r="B2" s="1" t="s">
        <v>93</v>
      </c>
      <c r="C2" s="205" t="s">
        <v>8</v>
      </c>
      <c r="D2" s="205"/>
      <c r="E2" s="208"/>
      <c r="F2" s="205" t="s">
        <v>10</v>
      </c>
      <c r="G2" s="205"/>
      <c r="H2" s="208"/>
      <c r="I2" s="205" t="s">
        <v>6</v>
      </c>
      <c r="J2" s="205"/>
      <c r="K2" s="205"/>
    </row>
    <row r="3" spans="1:16" ht="30.6">
      <c r="A3" s="3" t="s">
        <v>57</v>
      </c>
      <c r="B3" s="65" t="s">
        <v>58</v>
      </c>
      <c r="C3" s="33" t="s">
        <v>94</v>
      </c>
      <c r="D3" s="33" t="s">
        <v>95</v>
      </c>
      <c r="E3" s="64" t="s">
        <v>96</v>
      </c>
      <c r="F3" s="33" t="s">
        <v>94</v>
      </c>
      <c r="G3" s="33" t="s">
        <v>95</v>
      </c>
      <c r="H3" s="64" t="s">
        <v>96</v>
      </c>
      <c r="I3" s="33" t="s">
        <v>94</v>
      </c>
      <c r="J3" s="33" t="s">
        <v>95</v>
      </c>
      <c r="K3" s="114" t="s">
        <v>96</v>
      </c>
      <c r="M3" s="24"/>
      <c r="N3" s="24"/>
      <c r="O3" s="24"/>
      <c r="P3" s="24"/>
    </row>
    <row r="4" spans="1:16" ht="10.15">
      <c r="A4" s="179" t="s">
        <v>60</v>
      </c>
      <c r="B4" s="80">
        <v>1</v>
      </c>
      <c r="C4" s="190">
        <v>2</v>
      </c>
      <c r="D4" s="190" t="s">
        <v>97</v>
      </c>
      <c r="E4" s="156">
        <v>0.1</v>
      </c>
      <c r="F4" s="190">
        <v>8</v>
      </c>
      <c r="G4" s="190" t="s">
        <v>98</v>
      </c>
      <c r="H4" s="156">
        <v>0.2</v>
      </c>
      <c r="I4" s="190">
        <v>10</v>
      </c>
      <c r="J4" s="190" t="s">
        <v>99</v>
      </c>
      <c r="K4" s="157">
        <v>0.1</v>
      </c>
      <c r="M4" s="90"/>
      <c r="O4" s="138"/>
      <c r="P4" s="24"/>
    </row>
    <row r="5" spans="1:16" ht="10.15">
      <c r="A5" s="179" t="s">
        <v>61</v>
      </c>
      <c r="B5" s="80">
        <v>8</v>
      </c>
      <c r="C5" s="190">
        <v>131</v>
      </c>
      <c r="D5" s="190" t="s">
        <v>100</v>
      </c>
      <c r="E5" s="156">
        <v>0.5</v>
      </c>
      <c r="F5" s="190">
        <v>132</v>
      </c>
      <c r="G5" s="190" t="s">
        <v>101</v>
      </c>
      <c r="H5" s="156">
        <v>0.5</v>
      </c>
      <c r="I5" s="190">
        <v>263</v>
      </c>
      <c r="J5" s="190" t="s">
        <v>101</v>
      </c>
      <c r="K5" s="157">
        <v>0.5</v>
      </c>
      <c r="M5" s="90"/>
      <c r="O5" s="138"/>
      <c r="P5" s="24"/>
    </row>
    <row r="6" spans="1:16" ht="10.15">
      <c r="A6" s="179" t="s">
        <v>62</v>
      </c>
      <c r="B6" s="80">
        <v>8</v>
      </c>
      <c r="C6" s="190">
        <v>101</v>
      </c>
      <c r="D6" s="190" t="s">
        <v>102</v>
      </c>
      <c r="E6" s="156">
        <v>0.3</v>
      </c>
      <c r="F6" s="190">
        <v>141</v>
      </c>
      <c r="G6" s="190" t="s">
        <v>103</v>
      </c>
      <c r="H6" s="156">
        <v>0.4</v>
      </c>
      <c r="I6" s="190">
        <v>242</v>
      </c>
      <c r="J6" s="190" t="s">
        <v>103</v>
      </c>
      <c r="K6" s="157">
        <v>0.4</v>
      </c>
      <c r="M6" s="90"/>
      <c r="O6" s="138"/>
      <c r="P6" s="24"/>
    </row>
    <row r="7" spans="1:16" ht="10.15">
      <c r="A7" s="179" t="s">
        <v>63</v>
      </c>
      <c r="B7" s="80">
        <v>3</v>
      </c>
      <c r="C7" s="190">
        <v>51</v>
      </c>
      <c r="D7" s="190" t="s">
        <v>104</v>
      </c>
      <c r="E7" s="156">
        <v>0.4</v>
      </c>
      <c r="F7" s="190">
        <v>61</v>
      </c>
      <c r="G7" s="190" t="s">
        <v>105</v>
      </c>
      <c r="H7" s="156">
        <v>0.5</v>
      </c>
      <c r="I7" s="190">
        <v>112</v>
      </c>
      <c r="J7" s="190" t="s">
        <v>104</v>
      </c>
      <c r="K7" s="157">
        <v>0.5</v>
      </c>
      <c r="M7" s="90"/>
      <c r="O7" s="138"/>
      <c r="P7" s="24"/>
    </row>
    <row r="8" spans="1:16" ht="10.15">
      <c r="A8" s="179" t="s">
        <v>64</v>
      </c>
      <c r="B8" s="80">
        <v>6</v>
      </c>
      <c r="C8" s="190">
        <v>266</v>
      </c>
      <c r="D8" s="190" t="s">
        <v>106</v>
      </c>
      <c r="E8" s="156">
        <v>1.1000000000000001</v>
      </c>
      <c r="F8" s="190">
        <v>157</v>
      </c>
      <c r="G8" s="190" t="s">
        <v>107</v>
      </c>
      <c r="H8" s="156">
        <v>0.6</v>
      </c>
      <c r="I8" s="190">
        <v>423</v>
      </c>
      <c r="J8" s="190" t="s">
        <v>108</v>
      </c>
      <c r="K8" s="157">
        <v>0.9</v>
      </c>
      <c r="M8" s="90"/>
      <c r="O8" s="138"/>
      <c r="P8" s="24"/>
    </row>
    <row r="9" spans="1:16" ht="10.15">
      <c r="A9" s="179" t="s">
        <v>65</v>
      </c>
      <c r="B9" s="80">
        <v>2</v>
      </c>
      <c r="C9" s="190">
        <v>55</v>
      </c>
      <c r="D9" s="190" t="s">
        <v>109</v>
      </c>
      <c r="E9" s="156">
        <v>0.7</v>
      </c>
      <c r="F9" s="190">
        <v>86</v>
      </c>
      <c r="G9" s="190" t="s">
        <v>110</v>
      </c>
      <c r="H9" s="156">
        <v>1</v>
      </c>
      <c r="I9" s="190">
        <v>141</v>
      </c>
      <c r="J9" s="190" t="s">
        <v>111</v>
      </c>
      <c r="K9" s="157">
        <v>0.8</v>
      </c>
      <c r="M9" s="90"/>
      <c r="O9" s="138"/>
      <c r="P9" s="24"/>
    </row>
    <row r="10" spans="1:16" ht="10.15">
      <c r="A10" s="179" t="s">
        <v>66</v>
      </c>
      <c r="B10" s="81">
        <v>4</v>
      </c>
      <c r="C10" s="190">
        <v>39</v>
      </c>
      <c r="D10" s="190" t="s">
        <v>112</v>
      </c>
      <c r="E10" s="156">
        <v>0.4</v>
      </c>
      <c r="F10" s="190">
        <v>41</v>
      </c>
      <c r="G10" s="190" t="s">
        <v>113</v>
      </c>
      <c r="H10" s="156">
        <v>0.4</v>
      </c>
      <c r="I10" s="190">
        <v>80</v>
      </c>
      <c r="J10" s="190" t="s">
        <v>113</v>
      </c>
      <c r="K10" s="157">
        <v>0.4</v>
      </c>
      <c r="M10" s="90"/>
      <c r="O10" s="138"/>
      <c r="P10" s="24"/>
    </row>
    <row r="11" spans="1:16" ht="10.15">
      <c r="A11" s="179" t="s">
        <v>67</v>
      </c>
      <c r="B11" s="80">
        <v>14</v>
      </c>
      <c r="C11" s="190">
        <v>646</v>
      </c>
      <c r="D11" s="190" t="s">
        <v>114</v>
      </c>
      <c r="E11" s="156">
        <v>1.1000000000000001</v>
      </c>
      <c r="F11" s="190">
        <v>458</v>
      </c>
      <c r="G11" s="190" t="s">
        <v>115</v>
      </c>
      <c r="H11" s="156">
        <v>0.8</v>
      </c>
      <c r="I11" s="158">
        <v>1104</v>
      </c>
      <c r="J11" s="190" t="s">
        <v>116</v>
      </c>
      <c r="K11" s="157">
        <v>0.9</v>
      </c>
      <c r="M11" s="90"/>
      <c r="O11" s="138"/>
      <c r="P11" s="24"/>
    </row>
    <row r="12" spans="1:16" ht="10.15">
      <c r="A12" s="179" t="s">
        <v>68</v>
      </c>
      <c r="B12" s="80">
        <v>23</v>
      </c>
      <c r="C12" s="158">
        <v>2184</v>
      </c>
      <c r="D12" s="190" t="s">
        <v>117</v>
      </c>
      <c r="E12" s="156">
        <v>3.6</v>
      </c>
      <c r="F12" s="158">
        <v>2069</v>
      </c>
      <c r="G12" s="190" t="s">
        <v>118</v>
      </c>
      <c r="H12" s="156">
        <v>3.5</v>
      </c>
      <c r="I12" s="158">
        <v>4253</v>
      </c>
      <c r="J12" s="190" t="s">
        <v>117</v>
      </c>
      <c r="K12" s="157">
        <v>3.6</v>
      </c>
      <c r="M12" s="90"/>
      <c r="O12" s="138"/>
      <c r="P12" s="24"/>
    </row>
    <row r="13" spans="1:16" ht="10.15">
      <c r="A13" s="179" t="s">
        <v>69</v>
      </c>
      <c r="B13" s="80">
        <v>24</v>
      </c>
      <c r="C13" s="158">
        <v>1322</v>
      </c>
      <c r="D13" s="190" t="s">
        <v>119</v>
      </c>
      <c r="E13" s="156">
        <v>2</v>
      </c>
      <c r="F13" s="158">
        <v>1307</v>
      </c>
      <c r="G13" s="190" t="s">
        <v>120</v>
      </c>
      <c r="H13" s="156">
        <v>2</v>
      </c>
      <c r="I13" s="158">
        <v>2629</v>
      </c>
      <c r="J13" s="190" t="s">
        <v>121</v>
      </c>
      <c r="K13" s="157">
        <v>2</v>
      </c>
      <c r="M13" s="90"/>
      <c r="O13" s="138"/>
      <c r="P13" s="24"/>
    </row>
    <row r="14" spans="1:16" ht="10.15">
      <c r="A14" s="179" t="s">
        <v>70</v>
      </c>
      <c r="B14" s="80">
        <v>10</v>
      </c>
      <c r="C14" s="190">
        <v>226</v>
      </c>
      <c r="D14" s="190" t="s">
        <v>122</v>
      </c>
      <c r="E14" s="156">
        <v>1.1000000000000001</v>
      </c>
      <c r="F14" s="190">
        <v>172</v>
      </c>
      <c r="G14" s="190" t="s">
        <v>123</v>
      </c>
      <c r="H14" s="156">
        <v>1</v>
      </c>
      <c r="I14" s="190">
        <v>398</v>
      </c>
      <c r="J14" s="190" t="s">
        <v>122</v>
      </c>
      <c r="K14" s="157">
        <v>1</v>
      </c>
      <c r="M14" s="90"/>
      <c r="O14" s="138"/>
      <c r="P14" s="24"/>
    </row>
    <row r="15" spans="1:16" ht="10.15">
      <c r="A15" s="179" t="s">
        <v>71</v>
      </c>
      <c r="B15" s="80">
        <v>4</v>
      </c>
      <c r="C15" s="190">
        <v>132</v>
      </c>
      <c r="D15" s="190" t="s">
        <v>124</v>
      </c>
      <c r="E15" s="156">
        <v>0.9</v>
      </c>
      <c r="F15" s="190">
        <v>149</v>
      </c>
      <c r="G15" s="190" t="s">
        <v>125</v>
      </c>
      <c r="H15" s="156">
        <v>1</v>
      </c>
      <c r="I15" s="190">
        <v>281</v>
      </c>
      <c r="J15" s="190" t="s">
        <v>125</v>
      </c>
      <c r="K15" s="157">
        <v>0.9</v>
      </c>
      <c r="M15" s="90"/>
      <c r="O15" s="138"/>
      <c r="P15" s="24"/>
    </row>
    <row r="16" spans="1:16" ht="10.15">
      <c r="A16" s="179" t="s">
        <v>72</v>
      </c>
      <c r="B16" s="80">
        <v>4</v>
      </c>
      <c r="C16" s="190">
        <v>63</v>
      </c>
      <c r="D16" s="190" t="s">
        <v>126</v>
      </c>
      <c r="E16" s="156">
        <v>1</v>
      </c>
      <c r="F16" s="190">
        <v>53</v>
      </c>
      <c r="G16" s="190" t="s">
        <v>127</v>
      </c>
      <c r="H16" s="156">
        <v>0.9</v>
      </c>
      <c r="I16" s="190">
        <v>116</v>
      </c>
      <c r="J16" s="190" t="s">
        <v>128</v>
      </c>
      <c r="K16" s="157">
        <v>0.9</v>
      </c>
      <c r="M16" s="90"/>
      <c r="O16" s="138"/>
      <c r="P16" s="24"/>
    </row>
    <row r="17" spans="1:16" ht="10.15">
      <c r="A17" s="131" t="s">
        <v>73</v>
      </c>
      <c r="B17" s="80">
        <v>5</v>
      </c>
      <c r="C17" s="190">
        <v>96</v>
      </c>
      <c r="D17" s="190" t="s">
        <v>129</v>
      </c>
      <c r="E17" s="156">
        <v>0.5</v>
      </c>
      <c r="F17" s="190">
        <v>95</v>
      </c>
      <c r="G17" s="190" t="s">
        <v>113</v>
      </c>
      <c r="H17" s="156">
        <v>0.5</v>
      </c>
      <c r="I17" s="190">
        <v>191</v>
      </c>
      <c r="J17" s="190" t="s">
        <v>130</v>
      </c>
      <c r="K17" s="157">
        <v>0.5</v>
      </c>
      <c r="M17" s="90"/>
      <c r="O17" s="138"/>
      <c r="P17" s="24"/>
    </row>
    <row r="18" spans="1:16" ht="10.15">
      <c r="A18" s="179" t="s">
        <v>74</v>
      </c>
      <c r="B18" s="80">
        <v>3</v>
      </c>
      <c r="C18" s="190">
        <v>42</v>
      </c>
      <c r="D18" s="190" t="s">
        <v>131</v>
      </c>
      <c r="E18" s="156">
        <v>0.5</v>
      </c>
      <c r="F18" s="190">
        <v>49</v>
      </c>
      <c r="G18" s="190" t="s">
        <v>112</v>
      </c>
      <c r="H18" s="156">
        <v>0.6</v>
      </c>
      <c r="I18" s="190">
        <v>91</v>
      </c>
      <c r="J18" s="190" t="s">
        <v>132</v>
      </c>
      <c r="K18" s="157">
        <v>0.5</v>
      </c>
      <c r="M18" s="90"/>
      <c r="O18" s="138"/>
      <c r="P18" s="24"/>
    </row>
    <row r="19" spans="1:16" ht="10.15">
      <c r="A19" s="179" t="s">
        <v>75</v>
      </c>
      <c r="B19" s="80">
        <v>43</v>
      </c>
      <c r="C19" s="158">
        <v>2482</v>
      </c>
      <c r="D19" s="190" t="s">
        <v>133</v>
      </c>
      <c r="E19" s="156">
        <v>1.9</v>
      </c>
      <c r="F19" s="158">
        <v>4824</v>
      </c>
      <c r="G19" s="190" t="s">
        <v>134</v>
      </c>
      <c r="H19" s="156">
        <v>3.9</v>
      </c>
      <c r="I19" s="158">
        <v>7306</v>
      </c>
      <c r="J19" s="190" t="s">
        <v>134</v>
      </c>
      <c r="K19" s="157">
        <v>2.9</v>
      </c>
      <c r="M19" s="90"/>
      <c r="O19" s="138"/>
      <c r="P19" s="24"/>
    </row>
    <row r="20" spans="1:16" ht="10.15">
      <c r="A20" s="88" t="s">
        <v>76</v>
      </c>
      <c r="B20" s="133">
        <v>4</v>
      </c>
      <c r="C20" s="190">
        <v>47</v>
      </c>
      <c r="D20" s="190" t="s">
        <v>135</v>
      </c>
      <c r="E20" s="156">
        <v>0.7</v>
      </c>
      <c r="F20" s="190">
        <v>57</v>
      </c>
      <c r="G20" s="190" t="s">
        <v>136</v>
      </c>
      <c r="H20" s="156">
        <v>0.9</v>
      </c>
      <c r="I20" s="190">
        <v>104</v>
      </c>
      <c r="J20" s="190" t="s">
        <v>136</v>
      </c>
      <c r="K20" s="157">
        <v>0.8</v>
      </c>
      <c r="M20" s="90"/>
      <c r="O20" s="138"/>
      <c r="P20" s="24"/>
    </row>
    <row r="21" spans="1:16" ht="10.15">
      <c r="A21" s="19" t="s">
        <v>82</v>
      </c>
      <c r="B21" s="134">
        <v>166</v>
      </c>
      <c r="C21" s="159">
        <v>7885</v>
      </c>
      <c r="D21" s="139" t="s">
        <v>137</v>
      </c>
      <c r="E21" s="160">
        <v>1.5</v>
      </c>
      <c r="F21" s="159">
        <v>9859</v>
      </c>
      <c r="G21" s="139" t="s">
        <v>138</v>
      </c>
      <c r="H21" s="160">
        <v>2</v>
      </c>
      <c r="I21" s="159">
        <v>17744</v>
      </c>
      <c r="J21" s="139" t="s">
        <v>137</v>
      </c>
      <c r="K21" s="161">
        <v>1.8</v>
      </c>
      <c r="M21" s="90"/>
      <c r="O21" s="138"/>
      <c r="P21" s="24"/>
    </row>
    <row r="22" spans="1:16" ht="13.15" customHeight="1">
      <c r="A22" s="207" t="s">
        <v>139</v>
      </c>
      <c r="B22" s="207"/>
      <c r="C22" s="198"/>
      <c r="D22" s="198"/>
      <c r="E22" s="198"/>
      <c r="F22" s="198"/>
      <c r="G22" s="198"/>
      <c r="H22" s="198"/>
      <c r="I22" s="198"/>
      <c r="J22" s="198"/>
      <c r="K22" s="198"/>
      <c r="M22" s="24"/>
      <c r="N22" s="24"/>
      <c r="O22" s="24"/>
      <c r="P22" s="24"/>
    </row>
    <row r="23" spans="1:16" ht="12.6" customHeight="1">
      <c r="A23" s="199" t="s">
        <v>140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M23" s="24"/>
      <c r="N23" s="24"/>
      <c r="O23" s="24"/>
      <c r="P23" s="24"/>
    </row>
    <row r="24" spans="1:16" ht="10.15">
      <c r="B24" s="11"/>
      <c r="C24" s="11"/>
      <c r="D24" s="11"/>
      <c r="E24" s="26"/>
      <c r="F24" s="11"/>
      <c r="G24" s="11"/>
      <c r="H24" s="11"/>
    </row>
    <row r="25" spans="1:16" ht="10.15">
      <c r="B25" s="11"/>
      <c r="C25" s="11"/>
      <c r="D25" s="11"/>
      <c r="E25" s="26"/>
      <c r="F25" s="11"/>
      <c r="G25" s="11"/>
      <c r="H25" s="11"/>
    </row>
    <row r="26" spans="1:16" ht="10.15">
      <c r="B26" s="92"/>
      <c r="C26" s="92"/>
      <c r="D26" s="92"/>
      <c r="E26" s="91"/>
      <c r="F26" s="92"/>
      <c r="G26" s="92"/>
      <c r="H26" s="92"/>
      <c r="I26" s="24"/>
      <c r="J26" s="24"/>
      <c r="K26" s="24"/>
      <c r="L26" s="24"/>
    </row>
    <row r="27" spans="1:16" ht="10.15">
      <c r="B27" s="92"/>
      <c r="C27" s="68"/>
      <c r="D27" s="93"/>
      <c r="E27" s="89"/>
      <c r="F27" s="68"/>
      <c r="G27" s="68"/>
      <c r="H27" s="89"/>
      <c r="I27" s="74"/>
      <c r="J27" s="68"/>
      <c r="K27" s="89"/>
      <c r="L27" s="24"/>
    </row>
    <row r="28" spans="1:16" ht="10.15">
      <c r="B28" s="92"/>
      <c r="C28" s="68"/>
      <c r="D28" s="93"/>
      <c r="E28" s="89"/>
      <c r="F28" s="68"/>
      <c r="G28" s="68"/>
      <c r="H28" s="89"/>
      <c r="I28" s="74"/>
      <c r="J28" s="68"/>
      <c r="K28" s="89"/>
      <c r="L28" s="24"/>
    </row>
    <row r="29" spans="1:16" ht="10.15">
      <c r="B29" s="92"/>
      <c r="C29" s="68"/>
      <c r="D29" s="93"/>
      <c r="E29" s="89"/>
      <c r="F29" s="68"/>
      <c r="G29" s="68"/>
      <c r="H29" s="89"/>
      <c r="I29" s="74"/>
      <c r="J29" s="68"/>
      <c r="K29" s="89"/>
      <c r="L29" s="24"/>
    </row>
    <row r="30" spans="1:16" ht="10.15">
      <c r="B30" s="92"/>
      <c r="C30" s="68"/>
      <c r="D30" s="93"/>
      <c r="E30" s="89"/>
      <c r="F30" s="68"/>
      <c r="G30" s="68"/>
      <c r="H30" s="89"/>
      <c r="I30" s="74"/>
      <c r="J30" s="68"/>
      <c r="K30" s="89"/>
      <c r="L30" s="24"/>
    </row>
    <row r="31" spans="1:16" ht="10.15">
      <c r="B31" s="92"/>
      <c r="C31" s="68"/>
      <c r="D31" s="93"/>
      <c r="E31" s="89"/>
      <c r="F31" s="68"/>
      <c r="G31" s="68"/>
      <c r="H31" s="89"/>
      <c r="I31" s="74"/>
      <c r="J31" s="68"/>
      <c r="K31" s="89"/>
      <c r="L31" s="24"/>
    </row>
    <row r="32" spans="1:16" ht="10.15">
      <c r="B32" s="92"/>
      <c r="C32" s="68"/>
      <c r="D32" s="93"/>
      <c r="E32" s="89"/>
      <c r="F32" s="68"/>
      <c r="G32" s="68"/>
      <c r="H32" s="89"/>
      <c r="I32" s="74"/>
      <c r="J32" s="68"/>
      <c r="K32" s="89"/>
      <c r="L32" s="24"/>
    </row>
    <row r="33" spans="2:12" ht="10.15">
      <c r="B33" s="92"/>
      <c r="C33" s="68"/>
      <c r="D33" s="93"/>
      <c r="E33" s="93"/>
      <c r="F33" s="68"/>
      <c r="G33" s="68"/>
      <c r="H33" s="93"/>
      <c r="I33" s="74"/>
      <c r="J33" s="68"/>
      <c r="K33" s="89"/>
      <c r="L33" s="24"/>
    </row>
    <row r="34" spans="2:12" ht="10.15">
      <c r="B34" s="92"/>
      <c r="C34" s="68"/>
      <c r="D34" s="93"/>
      <c r="E34" s="89"/>
      <c r="F34" s="68"/>
      <c r="G34" s="68"/>
      <c r="H34" s="89"/>
      <c r="I34" s="74"/>
      <c r="J34" s="68"/>
      <c r="K34" s="89"/>
      <c r="L34" s="24"/>
    </row>
    <row r="35" spans="2:12" ht="10.15">
      <c r="B35" s="92"/>
      <c r="C35" s="68"/>
      <c r="D35" s="93"/>
      <c r="E35" s="89"/>
      <c r="F35" s="68"/>
      <c r="G35" s="68"/>
      <c r="H35" s="89"/>
      <c r="I35" s="74"/>
      <c r="J35" s="68"/>
      <c r="K35" s="89"/>
      <c r="L35" s="24"/>
    </row>
    <row r="36" spans="2:12" ht="10.15">
      <c r="B36" s="92"/>
      <c r="C36" s="68"/>
      <c r="D36" s="93"/>
      <c r="E36" s="89"/>
      <c r="F36" s="68"/>
      <c r="G36" s="68"/>
      <c r="H36" s="89"/>
      <c r="I36" s="74"/>
      <c r="J36" s="68"/>
      <c r="K36" s="89"/>
      <c r="L36" s="24"/>
    </row>
    <row r="37" spans="2:12" ht="10.15">
      <c r="B37" s="92"/>
      <c r="C37" s="68"/>
      <c r="D37" s="93"/>
      <c r="E37" s="89"/>
      <c r="F37" s="68"/>
      <c r="G37" s="68"/>
      <c r="H37" s="89"/>
      <c r="I37" s="74"/>
      <c r="J37" s="68"/>
      <c r="K37" s="89"/>
      <c r="L37" s="24"/>
    </row>
    <row r="38" spans="2:12" ht="10.15">
      <c r="B38" s="92"/>
      <c r="C38" s="68"/>
      <c r="D38" s="93"/>
      <c r="E38" s="89"/>
      <c r="F38" s="68"/>
      <c r="G38" s="68"/>
      <c r="H38" s="89"/>
      <c r="I38" s="74"/>
      <c r="J38" s="68"/>
      <c r="K38" s="89"/>
      <c r="L38" s="24"/>
    </row>
    <row r="39" spans="2:12" ht="10.15">
      <c r="B39" s="92"/>
      <c r="C39" s="68"/>
      <c r="D39" s="93"/>
      <c r="E39" s="89"/>
      <c r="F39" s="68"/>
      <c r="G39" s="68"/>
      <c r="H39" s="89"/>
      <c r="I39" s="74"/>
      <c r="J39" s="68"/>
      <c r="K39" s="89"/>
      <c r="L39" s="24"/>
    </row>
    <row r="40" spans="2:12" ht="10.15">
      <c r="B40" s="92"/>
      <c r="C40" s="68"/>
      <c r="D40" s="93"/>
      <c r="E40" s="89"/>
      <c r="F40" s="73"/>
      <c r="G40" s="68"/>
      <c r="H40" s="89"/>
      <c r="I40" s="74"/>
      <c r="J40" s="68"/>
      <c r="K40" s="89"/>
      <c r="L40" s="24"/>
    </row>
    <row r="41" spans="2:12" ht="10.15">
      <c r="B41" s="92"/>
      <c r="C41" s="68"/>
      <c r="D41" s="93"/>
      <c r="E41" s="89"/>
      <c r="F41" s="68"/>
      <c r="G41" s="68"/>
      <c r="H41" s="89"/>
      <c r="I41" s="74"/>
      <c r="J41" s="68"/>
      <c r="K41" s="89"/>
      <c r="L41" s="24"/>
    </row>
    <row r="42" spans="2:12" ht="10.15">
      <c r="B42" s="92"/>
      <c r="C42" s="68"/>
      <c r="D42" s="93"/>
      <c r="E42" s="89"/>
      <c r="F42" s="68"/>
      <c r="G42" s="68"/>
      <c r="H42" s="89"/>
      <c r="I42" s="74"/>
      <c r="J42" s="68"/>
      <c r="K42" s="89"/>
      <c r="L42" s="24"/>
    </row>
    <row r="43" spans="2:12" ht="10.15">
      <c r="B43" s="92"/>
      <c r="C43" s="68"/>
      <c r="D43" s="93"/>
      <c r="E43" s="89"/>
      <c r="F43" s="68"/>
      <c r="G43" s="68"/>
      <c r="H43" s="89"/>
      <c r="I43" s="74"/>
      <c r="J43" s="68"/>
      <c r="K43" s="89"/>
      <c r="L43" s="24"/>
    </row>
    <row r="44" spans="2:12" ht="10.15">
      <c r="B44" s="92"/>
      <c r="C44" s="74"/>
      <c r="D44" s="68"/>
      <c r="E44" s="89"/>
      <c r="F44" s="74"/>
      <c r="G44" s="68"/>
      <c r="H44" s="89"/>
      <c r="I44" s="74"/>
      <c r="J44" s="68"/>
      <c r="K44" s="89"/>
      <c r="L44" s="24"/>
    </row>
    <row r="45" spans="2:12" ht="10.15">
      <c r="B45" s="11"/>
      <c r="C45" s="11"/>
      <c r="D45" s="11"/>
      <c r="E45" s="27"/>
      <c r="F45" s="11"/>
      <c r="G45" s="11"/>
      <c r="H45" s="11"/>
    </row>
    <row r="46" spans="2:12" ht="10.15">
      <c r="B46" s="11"/>
      <c r="C46" s="11"/>
      <c r="D46" s="11"/>
      <c r="E46" s="27"/>
      <c r="F46" s="11"/>
      <c r="G46" s="11"/>
      <c r="H46" s="11"/>
    </row>
    <row r="47" spans="2:12" ht="10.15">
      <c r="B47" s="11"/>
      <c r="C47" s="11"/>
      <c r="D47" s="11"/>
      <c r="E47" s="27"/>
      <c r="F47" s="11"/>
      <c r="G47" s="11"/>
      <c r="H47" s="11"/>
    </row>
    <row r="48" spans="2:12" ht="10.15">
      <c r="B48" s="11"/>
      <c r="C48" s="11"/>
      <c r="D48" s="11"/>
      <c r="E48" s="27"/>
      <c r="F48" s="11"/>
      <c r="G48" s="11"/>
      <c r="H48" s="11"/>
    </row>
    <row r="49" spans="2:8" ht="10.15">
      <c r="B49" s="11"/>
      <c r="C49" s="11"/>
      <c r="D49" s="11"/>
      <c r="E49" s="11"/>
      <c r="F49" s="11"/>
      <c r="G49" s="11"/>
      <c r="H49" s="11"/>
    </row>
    <row r="50" spans="2:8" ht="10.15">
      <c r="B50" s="11"/>
      <c r="C50" s="11"/>
      <c r="D50" s="11"/>
      <c r="E50" s="11"/>
      <c r="F50" s="11"/>
      <c r="G50" s="11"/>
      <c r="H50" s="11"/>
    </row>
    <row r="51" spans="2:8" ht="10.15">
      <c r="B51" s="11"/>
      <c r="C51" s="11"/>
      <c r="D51" s="11"/>
      <c r="E51" s="11"/>
      <c r="F51" s="11"/>
      <c r="G51" s="11"/>
      <c r="H51" s="11"/>
    </row>
    <row r="52" spans="2:8" ht="10.15">
      <c r="B52" s="11"/>
      <c r="C52" s="11"/>
      <c r="D52" s="11"/>
      <c r="E52" s="11"/>
      <c r="F52" s="11"/>
      <c r="G52" s="11"/>
      <c r="H52" s="11"/>
    </row>
    <row r="53" spans="2:8" ht="10.15">
      <c r="B53" s="11"/>
      <c r="C53" s="11"/>
      <c r="D53" s="11"/>
      <c r="E53" s="11"/>
      <c r="F53" s="11"/>
      <c r="G53" s="11"/>
      <c r="H53" s="11"/>
    </row>
    <row r="54" spans="2:8" ht="10.15"/>
  </sheetData>
  <mergeCells count="6">
    <mergeCell ref="C2:E2"/>
    <mergeCell ref="F2:H2"/>
    <mergeCell ref="I2:K2"/>
    <mergeCell ref="A1:K1"/>
    <mergeCell ref="A23:K23"/>
    <mergeCell ref="A22:K22"/>
  </mergeCells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6292F-2312-4DB7-BE3E-86B63593C5FA}">
  <dimension ref="A1:F7"/>
  <sheetViews>
    <sheetView workbookViewId="0">
      <selection activeCell="A6" sqref="A6:D6"/>
    </sheetView>
  </sheetViews>
  <sheetFormatPr defaultColWidth="8.7109375" defaultRowHeight="10.15"/>
  <cols>
    <col min="1" max="1" width="15.28515625" style="2" bestFit="1" customWidth="1"/>
    <col min="2" max="2" width="21.7109375" style="2" customWidth="1"/>
    <col min="3" max="3" width="21.28515625" style="2" bestFit="1" customWidth="1"/>
    <col min="4" max="4" width="10.28515625" style="2" bestFit="1" customWidth="1"/>
    <col min="5" max="16384" width="8.7109375" style="2"/>
  </cols>
  <sheetData>
    <row r="1" spans="1:6" ht="24" customHeight="1">
      <c r="A1" s="191" t="s">
        <v>141</v>
      </c>
      <c r="B1" s="191"/>
      <c r="C1" s="191"/>
      <c r="D1" s="191"/>
    </row>
    <row r="2" spans="1:6" ht="30.6">
      <c r="A2" s="128" t="s">
        <v>93</v>
      </c>
      <c r="B2" s="184" t="s">
        <v>142</v>
      </c>
      <c r="C2" s="184" t="s">
        <v>143</v>
      </c>
      <c r="D2" s="184" t="s">
        <v>144</v>
      </c>
    </row>
    <row r="3" spans="1:6">
      <c r="A3" s="180" t="s">
        <v>8</v>
      </c>
      <c r="B3" s="94">
        <v>216</v>
      </c>
      <c r="C3" s="119">
        <v>4421</v>
      </c>
      <c r="D3" s="96">
        <v>4.8899999999999999E-2</v>
      </c>
    </row>
    <row r="4" spans="1:6">
      <c r="A4" s="28" t="s">
        <v>10</v>
      </c>
      <c r="B4" s="95">
        <v>22</v>
      </c>
      <c r="C4" s="120">
        <v>4192</v>
      </c>
      <c r="D4" s="98">
        <v>5.1999999999999998E-3</v>
      </c>
      <c r="F4" s="29"/>
    </row>
    <row r="5" spans="1:6">
      <c r="A5" s="28" t="s">
        <v>29</v>
      </c>
      <c r="B5" s="95">
        <v>238</v>
      </c>
      <c r="C5" s="120">
        <f>C3+C4</f>
        <v>8613</v>
      </c>
      <c r="D5" s="98">
        <v>2.76E-2</v>
      </c>
    </row>
    <row r="6" spans="1:6" ht="24.75" customHeight="1">
      <c r="A6" s="210" t="s">
        <v>145</v>
      </c>
      <c r="B6" s="210"/>
      <c r="C6" s="210"/>
      <c r="D6" s="210"/>
    </row>
    <row r="7" spans="1:6" ht="14.25" customHeight="1">
      <c r="A7" s="199" t="s">
        <v>146</v>
      </c>
      <c r="B7" s="199"/>
      <c r="C7" s="199"/>
      <c r="D7" s="199"/>
    </row>
  </sheetData>
  <mergeCells count="3">
    <mergeCell ref="A1:D1"/>
    <mergeCell ref="A6:D6"/>
    <mergeCell ref="A7:D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BBBA-B175-42C6-A488-1ADBC8EE0D0C}">
  <dimension ref="A1:J22"/>
  <sheetViews>
    <sheetView workbookViewId="0">
      <selection activeCell="E24" sqref="E24"/>
    </sheetView>
  </sheetViews>
  <sheetFormatPr defaultColWidth="8.7109375" defaultRowHeight="10.15"/>
  <cols>
    <col min="1" max="1" width="32.28515625" style="2" customWidth="1"/>
    <col min="2" max="2" width="13.7109375" style="2" bestFit="1" customWidth="1"/>
    <col min="3" max="6" width="15.7109375" style="2" customWidth="1"/>
    <col min="7" max="16384" width="8.7109375" style="2"/>
  </cols>
  <sheetData>
    <row r="1" spans="1:10">
      <c r="A1" s="209" t="s">
        <v>147</v>
      </c>
      <c r="B1" s="209"/>
      <c r="C1" s="209"/>
      <c r="D1" s="209"/>
      <c r="E1" s="209"/>
      <c r="F1" s="209"/>
    </row>
    <row r="2" spans="1:10">
      <c r="A2" s="213" t="s">
        <v>148</v>
      </c>
      <c r="B2" s="213" t="s">
        <v>149</v>
      </c>
      <c r="C2" s="215" t="s">
        <v>8</v>
      </c>
      <c r="D2" s="215"/>
      <c r="E2" s="215" t="s">
        <v>10</v>
      </c>
      <c r="F2" s="215"/>
    </row>
    <row r="3" spans="1:10" ht="20.45">
      <c r="A3" s="214"/>
      <c r="B3" s="214"/>
      <c r="C3" s="189" t="s">
        <v>150</v>
      </c>
      <c r="D3" s="189" t="s">
        <v>151</v>
      </c>
      <c r="E3" s="189" t="s">
        <v>150</v>
      </c>
      <c r="F3" s="189" t="s">
        <v>151</v>
      </c>
    </row>
    <row r="4" spans="1:10">
      <c r="A4" s="180" t="s">
        <v>152</v>
      </c>
      <c r="B4" s="180" t="s">
        <v>153</v>
      </c>
      <c r="C4" s="96">
        <v>0</v>
      </c>
      <c r="D4" s="96">
        <v>0</v>
      </c>
      <c r="E4" s="96">
        <v>0</v>
      </c>
      <c r="F4" s="96">
        <v>0</v>
      </c>
      <c r="H4" s="30"/>
      <c r="J4" s="30"/>
    </row>
    <row r="5" spans="1:10">
      <c r="A5" s="180" t="s">
        <v>36</v>
      </c>
      <c r="B5" s="180" t="s">
        <v>153</v>
      </c>
      <c r="C5" s="96">
        <v>4.0000000000000001E-3</v>
      </c>
      <c r="D5" s="96">
        <v>0</v>
      </c>
      <c r="E5" s="96">
        <v>2E-3</v>
      </c>
      <c r="F5" s="96">
        <v>0</v>
      </c>
      <c r="I5" s="41"/>
    </row>
    <row r="6" spans="1:10">
      <c r="A6" s="180" t="s">
        <v>154</v>
      </c>
      <c r="B6" s="180" t="s">
        <v>153</v>
      </c>
      <c r="C6" s="96">
        <v>0</v>
      </c>
      <c r="D6" s="96">
        <v>0</v>
      </c>
      <c r="E6" s="96">
        <v>0</v>
      </c>
      <c r="F6" s="96">
        <v>0</v>
      </c>
    </row>
    <row r="7" spans="1:10">
      <c r="A7" s="180" t="s">
        <v>155</v>
      </c>
      <c r="B7" s="180" t="s">
        <v>153</v>
      </c>
      <c r="C7" s="96">
        <v>2.5000000000000001E-2</v>
      </c>
      <c r="D7" s="96">
        <v>8.7990487514863266E-3</v>
      </c>
      <c r="E7" s="96">
        <v>1.2999999999999999E-2</v>
      </c>
      <c r="F7" s="96">
        <v>1.1750599520383693E-2</v>
      </c>
    </row>
    <row r="8" spans="1:10">
      <c r="A8" s="180" t="s">
        <v>45</v>
      </c>
      <c r="B8" s="180" t="s">
        <v>153</v>
      </c>
      <c r="C8" s="96">
        <v>0.01</v>
      </c>
      <c r="D8" s="96">
        <v>0</v>
      </c>
      <c r="E8" s="96">
        <v>4.0000000000000001E-3</v>
      </c>
      <c r="F8" s="96">
        <v>0</v>
      </c>
    </row>
    <row r="9" spans="1:10">
      <c r="A9" s="180" t="s">
        <v>156</v>
      </c>
      <c r="B9" s="180" t="s">
        <v>153</v>
      </c>
      <c r="C9" s="97" t="s">
        <v>157</v>
      </c>
      <c r="D9" s="96">
        <v>0</v>
      </c>
      <c r="E9" s="96">
        <v>0</v>
      </c>
      <c r="F9" s="96">
        <v>0</v>
      </c>
    </row>
    <row r="10" spans="1:10">
      <c r="A10" s="180" t="s">
        <v>158</v>
      </c>
      <c r="B10" s="180" t="s">
        <v>153</v>
      </c>
      <c r="C10" s="96">
        <v>7.0999999999999994E-2</v>
      </c>
      <c r="D10" s="96">
        <v>0</v>
      </c>
      <c r="E10" s="96">
        <v>3.2000000000000001E-2</v>
      </c>
      <c r="F10" s="96">
        <v>0</v>
      </c>
    </row>
    <row r="11" spans="1:10">
      <c r="A11" s="180" t="s">
        <v>159</v>
      </c>
      <c r="B11" s="179" t="s">
        <v>160</v>
      </c>
      <c r="C11" s="97" t="s">
        <v>157</v>
      </c>
      <c r="D11" s="96">
        <v>8.561236623067776E-3</v>
      </c>
      <c r="E11" s="97" t="s">
        <v>157</v>
      </c>
      <c r="F11" s="96">
        <v>8.872901678657074E-3</v>
      </c>
    </row>
    <row r="12" spans="1:10">
      <c r="A12" s="180" t="s">
        <v>161</v>
      </c>
      <c r="B12" s="180" t="s">
        <v>160</v>
      </c>
      <c r="C12" s="97" t="s">
        <v>157</v>
      </c>
      <c r="D12" s="96">
        <v>7.6099881093935791E-3</v>
      </c>
      <c r="E12" s="97" t="s">
        <v>157</v>
      </c>
      <c r="F12" s="96">
        <v>1.4868105515587531E-2</v>
      </c>
    </row>
    <row r="13" spans="1:10">
      <c r="A13" s="180" t="s">
        <v>162</v>
      </c>
      <c r="B13" s="31" t="s">
        <v>160</v>
      </c>
      <c r="C13" s="97" t="s">
        <v>157</v>
      </c>
      <c r="D13" s="96">
        <v>6.6587395957193813E-3</v>
      </c>
      <c r="E13" s="97" t="s">
        <v>157</v>
      </c>
      <c r="F13" s="96">
        <v>6.71462829736211E-3</v>
      </c>
    </row>
    <row r="14" spans="1:10">
      <c r="A14" s="180" t="s">
        <v>163</v>
      </c>
      <c r="B14" s="180" t="s">
        <v>160</v>
      </c>
      <c r="C14" s="97" t="s">
        <v>157</v>
      </c>
      <c r="D14" s="96">
        <v>1.5219976218787158E-2</v>
      </c>
      <c r="E14" s="97" t="s">
        <v>157</v>
      </c>
      <c r="F14" s="96">
        <v>1.7266187050359712E-2</v>
      </c>
    </row>
    <row r="15" spans="1:10">
      <c r="A15" s="28" t="s">
        <v>50</v>
      </c>
      <c r="B15" s="28" t="s">
        <v>153</v>
      </c>
      <c r="C15" s="99" t="s">
        <v>157</v>
      </c>
      <c r="D15" s="98">
        <v>0</v>
      </c>
      <c r="E15" s="98">
        <v>0</v>
      </c>
      <c r="F15" s="98">
        <v>2.6378896882494006E-3</v>
      </c>
    </row>
    <row r="16" spans="1:10">
      <c r="A16" s="212" t="s">
        <v>164</v>
      </c>
      <c r="B16" s="212"/>
      <c r="C16" s="212"/>
      <c r="D16" s="212"/>
      <c r="E16" s="212"/>
      <c r="F16" s="212"/>
    </row>
    <row r="17" spans="1:6" ht="12" customHeight="1">
      <c r="A17" s="199" t="s">
        <v>165</v>
      </c>
      <c r="B17" s="199"/>
      <c r="C17" s="199"/>
      <c r="D17" s="199"/>
      <c r="E17" s="199"/>
      <c r="F17" s="199"/>
    </row>
    <row r="18" spans="1:6" ht="22.9" customHeight="1">
      <c r="A18" s="199" t="s">
        <v>166</v>
      </c>
      <c r="B18" s="199"/>
      <c r="C18" s="199"/>
      <c r="D18" s="199"/>
      <c r="E18" s="199"/>
      <c r="F18" s="199"/>
    </row>
    <row r="19" spans="1:6" ht="12.6" customHeight="1">
      <c r="A19" s="195" t="s">
        <v>167</v>
      </c>
      <c r="B19" s="195"/>
      <c r="C19" s="195"/>
      <c r="D19" s="195"/>
      <c r="E19" s="195"/>
      <c r="F19" s="195"/>
    </row>
    <row r="20" spans="1:6" ht="34.9" customHeight="1">
      <c r="A20" s="211" t="s">
        <v>168</v>
      </c>
      <c r="B20" s="211"/>
      <c r="C20" s="211"/>
      <c r="D20" s="211"/>
      <c r="E20" s="211"/>
      <c r="F20" s="211"/>
    </row>
    <row r="21" spans="1:6" ht="20.65" customHeight="1">
      <c r="A21" s="199" t="s">
        <v>169</v>
      </c>
      <c r="B21" s="199"/>
      <c r="C21" s="199"/>
      <c r="D21" s="199"/>
      <c r="E21" s="199"/>
      <c r="F21" s="199"/>
    </row>
    <row r="22" spans="1:6" ht="35.65" customHeight="1">
      <c r="A22" s="199" t="s">
        <v>170</v>
      </c>
      <c r="B22" s="199"/>
      <c r="C22" s="199"/>
      <c r="D22" s="199"/>
      <c r="E22" s="199"/>
      <c r="F22" s="199"/>
    </row>
  </sheetData>
  <mergeCells count="12">
    <mergeCell ref="A1:F1"/>
    <mergeCell ref="A16:F16"/>
    <mergeCell ref="A2:A3"/>
    <mergeCell ref="B2:B3"/>
    <mergeCell ref="C2:D2"/>
    <mergeCell ref="E2:F2"/>
    <mergeCell ref="A22:F22"/>
    <mergeCell ref="A17:F17"/>
    <mergeCell ref="A18:F18"/>
    <mergeCell ref="A20:F20"/>
    <mergeCell ref="A21:F21"/>
    <mergeCell ref="A19:F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ED6D76A370374BA15CBBD66C1723F9" ma:contentTypeVersion="12" ma:contentTypeDescription="Create a new document." ma:contentTypeScope="" ma:versionID="e8d1526229b77e7efde4a3359ebbcafa">
  <xsd:schema xmlns:xsd="http://www.w3.org/2001/XMLSchema" xmlns:xs="http://www.w3.org/2001/XMLSchema" xmlns:p="http://schemas.microsoft.com/office/2006/metadata/properties" xmlns:ns2="66d35bf8-0c1a-40cf-a0dd-2f20ab41c3cc" xmlns:ns3="b9a8ce8b-d194-4d10-bfba-805b5af2c680" targetNamespace="http://schemas.microsoft.com/office/2006/metadata/properties" ma:root="true" ma:fieldsID="1f37dc6cccf9beabf128827583a67d6f" ns2:_="" ns3:_="">
    <xsd:import namespace="66d35bf8-0c1a-40cf-a0dd-2f20ab41c3cc"/>
    <xsd:import namespace="b9a8ce8b-d194-4d10-bfba-805b5af2c6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35bf8-0c1a-40cf-a0dd-2f20ab41c3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8ce8b-d194-4d10-bfba-805b5af2c6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5d248c1-2e01-4319-aa13-bac3f1421e11}" ma:internalName="TaxCatchAll" ma:showField="CatchAllData" ma:web="b9a8ce8b-d194-4d10-bfba-805b5af2c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a8ce8b-d194-4d10-bfba-805b5af2c680" xsi:nil="true"/>
    <lcf76f155ced4ddcb4097134ff3c332f xmlns="66d35bf8-0c1a-40cf-a0dd-2f20ab41c3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653412-0F14-4ED0-8A2A-773D4C1D261E}"/>
</file>

<file path=customXml/itemProps2.xml><?xml version="1.0" encoding="utf-8"?>
<ds:datastoreItem xmlns:ds="http://schemas.openxmlformats.org/officeDocument/2006/customXml" ds:itemID="{8DB6D2BA-ADBA-4C03-BD9C-F3C7931C1FBF}"/>
</file>

<file path=customXml/itemProps3.xml><?xml version="1.0" encoding="utf-8"?>
<ds:datastoreItem xmlns:ds="http://schemas.openxmlformats.org/officeDocument/2006/customXml" ds:itemID="{0089A7A5-80B8-47CF-AA8E-966733E5C3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Dahlhamer, James (CDC/IOD/OPHDST/NCHS)</dc:creator>
  <cp:keywords/>
  <dc:description/>
  <cp:lastModifiedBy>Irimata, Katherine (CDC/IOD/OPHDST/NCHS)</cp:lastModifiedBy>
  <cp:revision/>
  <dcterms:created xsi:type="dcterms:W3CDTF">2023-11-07T14:47:13Z</dcterms:created>
  <dcterms:modified xsi:type="dcterms:W3CDTF">2024-07-15T15:21:12Z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2023-11-07T15:16:53Z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75bee786-9545-492e-a17a-91f3a35a084d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0x010100D1ED6D76A370374BA15CBBD66C1723F9</vt:lpwstr>
  </property>
  <property fmtid="{D5CDD505-2E9C-101B-9397-08002B2CF9AE}" pid="10" name="MediaServiceImageTags">
    <vt:lpwstr/>
  </property>
</Properties>
</file>