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ivate\L128\IGS5\+++WORKING FOLDER\Reproductive Health\2017\Emergency\"/>
    </mc:Choice>
  </mc:AlternateContent>
  <bookViews>
    <workbookView xWindow="0" yWindow="0" windowWidth="28800" windowHeight="12435"/>
  </bookViews>
  <sheets>
    <sheet name="Equation and Calculation" sheetId="1" r:id="rId1"/>
    <sheet name="Location of Variable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B8" i="1"/>
</calcChain>
</file>

<file path=xl/sharedStrings.xml><?xml version="1.0" encoding="utf-8"?>
<sst xmlns="http://schemas.openxmlformats.org/spreadsheetml/2006/main" count="55" uniqueCount="55">
  <si>
    <t>WRA</t>
  </si>
  <si>
    <t>Geographic Area 1</t>
  </si>
  <si>
    <t>NB</t>
  </si>
  <si>
    <t>NA</t>
  </si>
  <si>
    <t>ND</t>
  </si>
  <si>
    <t>If rates:</t>
  </si>
  <si>
    <t>If counts:</t>
  </si>
  <si>
    <r>
      <rPr>
        <b/>
        <sz val="14"/>
        <rFont val="Calibri"/>
        <family val="2"/>
        <scheme val="minor"/>
      </rPr>
      <t>B</t>
    </r>
    <r>
      <rPr>
        <sz val="14"/>
        <rFont val="Calibri"/>
        <family val="2"/>
        <scheme val="minor"/>
      </rPr>
      <t xml:space="preserve"> (rate per 1,000)</t>
    </r>
  </si>
  <si>
    <r>
      <rPr>
        <b/>
        <sz val="14"/>
        <rFont val="Calibri"/>
        <family val="2"/>
        <scheme val="minor"/>
      </rPr>
      <t>A</t>
    </r>
    <r>
      <rPr>
        <sz val="14"/>
        <rFont val="Calibri"/>
        <family val="2"/>
        <scheme val="minor"/>
      </rPr>
      <t xml:space="preserve"> (rate per 1,000)</t>
    </r>
  </si>
  <si>
    <r>
      <rPr>
        <b/>
        <sz val="14"/>
        <rFont val="Calibri"/>
        <family val="2"/>
        <scheme val="minor"/>
      </rPr>
      <t>D</t>
    </r>
    <r>
      <rPr>
        <sz val="14"/>
        <rFont val="Calibri"/>
        <family val="2"/>
        <scheme val="minor"/>
      </rPr>
      <t xml:space="preserve"> (rate per 1,000)</t>
    </r>
  </si>
  <si>
    <t xml:space="preserve">Estimating the Number of Pregnant Women in a Geographic Area </t>
  </si>
  <si>
    <t xml:space="preserve">Location of Variables </t>
  </si>
  <si>
    <t>B (fertility rate per 1,000 WRA)</t>
  </si>
  <si>
    <t>A (induced abortion rate per 1,000 WRA)</t>
  </si>
  <si>
    <t>D (fetal loss rate per 1,000 WRA)</t>
  </si>
  <si>
    <t>NB (Number of births)</t>
  </si>
  <si>
    <t>NA (Number of induced abortions)</t>
  </si>
  <si>
    <t xml:space="preserve">ND (Number of fetal losses) </t>
  </si>
  <si>
    <t xml:space="preserve"> </t>
  </si>
  <si>
    <t xml:space="preserve">Click here, go to table 2, 3rd column from the left, which contains abortion rate for each state in 2013. </t>
  </si>
  <si>
    <t>Click here, go to table 2, 2nd column from the left, which contains abortion counts for each state in 2013.</t>
  </si>
  <si>
    <t>Click here, go to table 1, 5th column from the left, which contains national count of fetal losses in 2010.</t>
  </si>
  <si>
    <t>Click here, select the desired state, under "View All" select "all data", then under "Births" select "Birth Rate." Contains counts of births in desired area in 2014.</t>
  </si>
  <si>
    <t>Link to Division of Reproductive Health at CDC</t>
  </si>
  <si>
    <t>Variables</t>
  </si>
  <si>
    <t>Links to Online Sources</t>
  </si>
  <si>
    <t xml:space="preserve">Click here, go to table 12, 3rd column from the left, 
which contains fertility rates for each state in 2015. </t>
  </si>
  <si>
    <t>Women of Reproductive Age (WRA)</t>
  </si>
  <si>
    <t>Click here, under "Community Facts" enter the zip code, town, or state of the area you are researching. Then under 2010 Census select "General Population," then add up women 15-44 years old.</t>
  </si>
  <si>
    <t>Click here, go to table 1, 2nd column from the right, which contains national fetal loss rate in 2010</t>
  </si>
  <si>
    <r>
      <rPr>
        <b/>
        <sz val="11"/>
        <color theme="1"/>
        <rFont val="Calibri"/>
        <family val="2"/>
        <scheme val="minor"/>
      </rPr>
      <t xml:space="preserve">Location - </t>
    </r>
    <r>
      <rPr>
        <sz val="11"/>
        <color theme="1"/>
        <rFont val="Calibri"/>
        <family val="2"/>
        <scheme val="minor"/>
      </rPr>
      <t>Use FEMA Website (gis.fema.gov), use USGA National Atlas (nationalatlas.gov/atlasftp.html), use US Census Bureau Cartographic Boundary (census.gov/geo/www/cob)</t>
    </r>
  </si>
  <si>
    <r>
      <rPr>
        <b/>
        <sz val="11"/>
        <color theme="1"/>
        <rFont val="Calibri"/>
        <family val="2"/>
        <scheme val="minor"/>
      </rPr>
      <t>Pregnancy Rate -</t>
    </r>
    <r>
      <rPr>
        <sz val="11"/>
        <color theme="1"/>
        <rFont val="Calibri"/>
        <family val="2"/>
        <scheme val="minor"/>
      </rPr>
      <t xml:space="preserve"> Calculated useing fertility rate, induced abortions, and fetal losses</t>
    </r>
  </si>
  <si>
    <r>
      <rPr>
        <b/>
        <sz val="11"/>
        <color theme="1"/>
        <rFont val="Calibri"/>
        <family val="2"/>
        <scheme val="minor"/>
      </rPr>
      <t>Fertility Rate -</t>
    </r>
    <r>
      <rPr>
        <sz val="11"/>
        <color theme="1"/>
        <rFont val="Calibri"/>
        <family val="2"/>
        <scheme val="minor"/>
      </rPr>
      <t xml:space="preserve"> For this equation, it is referred to as the general fertility rate, which is the the number of live births in a geographic area in a year per 1000 WRA.</t>
    </r>
  </si>
  <si>
    <r>
      <rPr>
        <b/>
        <sz val="11"/>
        <color theme="1"/>
        <rFont val="Calibri"/>
        <family val="2"/>
        <scheme val="minor"/>
      </rPr>
      <t>WRA -</t>
    </r>
    <r>
      <rPr>
        <sz val="11"/>
        <color theme="1"/>
        <rFont val="Calibri"/>
        <family val="2"/>
        <scheme val="minor"/>
      </rPr>
      <t xml:space="preserve"> Use US Census Bureau's American Fact Finder (factfinder.census.gov), use CDC's National Center for Health Statistic (NCHS) Vital Statistics Program</t>
    </r>
  </si>
  <si>
    <r>
      <rPr>
        <b/>
        <sz val="11"/>
        <color theme="1"/>
        <rFont val="Calibri"/>
        <family val="2"/>
        <scheme val="minor"/>
      </rPr>
      <t xml:space="preserve">Induced Abortion Rate - </t>
    </r>
    <r>
      <rPr>
        <sz val="11"/>
        <color theme="1"/>
        <rFont val="Calibri"/>
        <family val="2"/>
        <scheme val="minor"/>
      </rPr>
      <t>Varies widely by geographic region, use local data if available, rate is induced abortions per 1,000 WRA</t>
    </r>
  </si>
  <si>
    <r>
      <rPr>
        <b/>
        <sz val="11"/>
        <color theme="1"/>
        <rFont val="Calibri"/>
        <family val="2"/>
        <scheme val="minor"/>
      </rPr>
      <t xml:space="preserve">Fetal Loss Rate - </t>
    </r>
    <r>
      <rPr>
        <sz val="11"/>
        <color theme="1"/>
        <rFont val="Calibri"/>
        <family val="2"/>
        <scheme val="minor"/>
      </rPr>
      <t>Spontaneous fetal losses from recognized pregnancies of all gestational periods per 1,000 WRA. Stable across geographic areas, alculated based on fetal loss reports in the National Survey of Family Growth (NSFG).</t>
    </r>
  </si>
  <si>
    <r>
      <rPr>
        <b/>
        <sz val="11"/>
        <color theme="1"/>
        <rFont val="Calibri"/>
        <family val="2"/>
        <scheme val="minor"/>
      </rPr>
      <t>1.</t>
    </r>
    <r>
      <rPr>
        <sz val="11"/>
        <color theme="1"/>
        <rFont val="Calibri"/>
        <family val="2"/>
        <scheme val="minor"/>
      </rPr>
      <t xml:space="preserve"> In order to calculate the number of pregnant women in a specific area three pieces of information are required. The location of the area (inclusive counties, census tract), WRA in the area, and the pregnancy rate in the area. The pregnancy rate per 1,000 WRA is calculated using live births, induced abortions, and fetal losses. </t>
    </r>
  </si>
  <si>
    <r>
      <rPr>
        <b/>
        <sz val="11"/>
        <color theme="1"/>
        <rFont val="Calibri"/>
        <family val="2"/>
        <scheme val="minor"/>
      </rPr>
      <t>2.</t>
    </r>
    <r>
      <rPr>
        <sz val="11"/>
        <color theme="1"/>
        <rFont val="Calibri"/>
        <family val="2"/>
        <scheme val="minor"/>
      </rPr>
      <t xml:space="preserve"> Where to find data:</t>
    </r>
  </si>
  <si>
    <t>Instructions</t>
  </si>
  <si>
    <t>1. Equation:  WRA/1000 * ( (B*Pb) + (A*Pa) + (D*Pd) )</t>
  </si>
  <si>
    <t>2. Variables:</t>
  </si>
  <si>
    <r>
      <rPr>
        <b/>
        <sz val="11"/>
        <color theme="1"/>
        <rFont val="Calibri"/>
        <family val="2"/>
        <scheme val="minor"/>
      </rPr>
      <t xml:space="preserve">B </t>
    </r>
    <r>
      <rPr>
        <sz val="11"/>
        <color theme="1"/>
        <rFont val="Calibri"/>
        <family val="2"/>
        <scheme val="minor"/>
      </rPr>
      <t xml:space="preserve">= fertility rate (births per 1,000 WRA) </t>
    </r>
  </si>
  <si>
    <r>
      <rPr>
        <b/>
        <sz val="11"/>
        <color theme="1"/>
        <rFont val="Calibri"/>
        <family val="2"/>
        <scheme val="minor"/>
      </rPr>
      <t>A</t>
    </r>
    <r>
      <rPr>
        <sz val="11"/>
        <color theme="1"/>
        <rFont val="Calibri"/>
        <family val="2"/>
        <scheme val="minor"/>
      </rPr>
      <t xml:space="preserve"> = abortion rate (induced abortions per 1,000 WRA)</t>
    </r>
  </si>
  <si>
    <r>
      <rPr>
        <b/>
        <sz val="11"/>
        <color theme="1"/>
        <rFont val="Calibri"/>
        <family val="2"/>
        <scheme val="minor"/>
      </rPr>
      <t>D</t>
    </r>
    <r>
      <rPr>
        <sz val="11"/>
        <color theme="1"/>
        <rFont val="Calibri"/>
        <family val="2"/>
        <scheme val="minor"/>
      </rPr>
      <t xml:space="preserve"> = fetal loss rate (deaths per 1,000 WRA)</t>
    </r>
  </si>
  <si>
    <r>
      <rPr>
        <b/>
        <sz val="11"/>
        <color theme="1"/>
        <rFont val="Calibri"/>
        <family val="2"/>
        <scheme val="minor"/>
      </rPr>
      <t>P</t>
    </r>
    <r>
      <rPr>
        <sz val="11"/>
        <color theme="1"/>
        <rFont val="Calibri"/>
        <family val="2"/>
        <scheme val="minor"/>
      </rPr>
      <t xml:space="preserve"> = proportion of the year a woman is pregnant for each pregnancy outcome by month (based on averages)</t>
    </r>
  </si>
  <si>
    <t>If data is displayed as counts:</t>
  </si>
  <si>
    <t>Equation:  ( (NB*Pb) + (NA*Pa) + (ND*Pd) )</t>
  </si>
  <si>
    <r>
      <rPr>
        <b/>
        <sz val="11"/>
        <color theme="1"/>
        <rFont val="Calibri"/>
        <family val="2"/>
        <scheme val="minor"/>
      </rPr>
      <t>NB</t>
    </r>
    <r>
      <rPr>
        <sz val="11"/>
        <color theme="1"/>
        <rFont val="Calibri"/>
        <family val="2"/>
        <scheme val="minor"/>
      </rPr>
      <t xml:space="preserve"> = Number of births </t>
    </r>
  </si>
  <si>
    <r>
      <rPr>
        <b/>
        <sz val="11"/>
        <color theme="1"/>
        <rFont val="Calibri"/>
        <family val="2"/>
        <scheme val="minor"/>
      </rPr>
      <t>NA</t>
    </r>
    <r>
      <rPr>
        <sz val="11"/>
        <color theme="1"/>
        <rFont val="Calibri"/>
        <family val="2"/>
        <scheme val="minor"/>
      </rPr>
      <t xml:space="preserve"> = Number of abortions</t>
    </r>
  </si>
  <si>
    <r>
      <rPr>
        <b/>
        <sz val="11"/>
        <color theme="1"/>
        <rFont val="Calibri"/>
        <family val="2"/>
        <scheme val="minor"/>
      </rPr>
      <t>ND</t>
    </r>
    <r>
      <rPr>
        <sz val="11"/>
        <color theme="1"/>
        <rFont val="Calibri"/>
        <family val="2"/>
        <scheme val="minor"/>
      </rPr>
      <t xml:space="preserve"> = Number of fetal deaths </t>
    </r>
  </si>
  <si>
    <r>
      <rPr>
        <b/>
        <sz val="11"/>
        <color theme="1"/>
        <rFont val="Calibri"/>
        <family val="2"/>
        <scheme val="minor"/>
      </rPr>
      <t>WRA</t>
    </r>
    <r>
      <rPr>
        <sz val="11"/>
        <color theme="1"/>
        <rFont val="Calibri"/>
        <family val="2"/>
        <scheme val="minor"/>
      </rPr>
      <t xml:space="preserve"> = women of reproductive age (15-44 years old)</t>
    </r>
  </si>
  <si>
    <r>
      <rPr>
        <b/>
        <sz val="11"/>
        <color theme="1"/>
        <rFont val="Calibri"/>
        <family val="2"/>
        <scheme val="minor"/>
      </rPr>
      <t xml:space="preserve">Pb </t>
    </r>
    <r>
      <rPr>
        <sz val="11"/>
        <color theme="1"/>
        <rFont val="Calibri"/>
        <family val="2"/>
        <scheme val="minor"/>
      </rPr>
      <t>(average live birth) = 9 months = 0.75</t>
    </r>
  </si>
  <si>
    <r>
      <rPr>
        <b/>
        <sz val="11"/>
        <color theme="1"/>
        <rFont val="Calibri"/>
        <family val="2"/>
        <scheme val="minor"/>
      </rPr>
      <t>Pa</t>
    </r>
    <r>
      <rPr>
        <sz val="11"/>
        <color theme="1"/>
        <rFont val="Calibri"/>
        <family val="2"/>
        <scheme val="minor"/>
      </rPr>
      <t xml:space="preserve"> (average abortion) = 2 months = 0.167</t>
    </r>
  </si>
  <si>
    <r>
      <rPr>
        <b/>
        <sz val="11"/>
        <color theme="1"/>
        <rFont val="Calibri"/>
        <family val="2"/>
        <scheme val="minor"/>
      </rPr>
      <t>Pd</t>
    </r>
    <r>
      <rPr>
        <sz val="11"/>
        <color theme="1"/>
        <rFont val="Calibri"/>
        <family val="2"/>
        <scheme val="minor"/>
      </rPr>
      <t xml:space="preserve"> (average fetal loss) = 3 months = 0.25</t>
    </r>
  </si>
  <si>
    <r>
      <t>Approximate number of pregnant women in</t>
    </r>
    <r>
      <rPr>
        <b/>
        <sz val="14"/>
        <rFont val="Calibri"/>
        <family val="2"/>
        <scheme val="minor"/>
      </rPr>
      <t xml:space="preserve"> Area 1</t>
    </r>
    <r>
      <rPr>
        <sz val="14"/>
        <rFont val="Calibri"/>
        <family val="2"/>
        <scheme val="minor"/>
      </rPr>
      <t xml:space="preserve"> at given point in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</si>
</sst>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b/>
      <sz val="16"/>
      <name val="Times New Roman"/>
      <family val="1"/>
    </font>
    <font>
      <sz val="11"/>
      <color theme="1"/>
      <name val="Times New Roman"/>
      <family val="1"/>
    </font>
    <font>
      <sz val="8"/>
      <name val="Times New Roman"/>
      <family val="1"/>
    </font>
    <font>
      <b/>
      <sz val="11"/>
      <color theme="1"/>
      <name val="Times New Roman"/>
      <family val="1"/>
    </font>
    <font>
      <sz val="11"/>
      <color rgb="FF3F3F76"/>
      <name val="Times New Roman"/>
      <family val="1"/>
    </font>
    <font>
      <b/>
      <sz val="11"/>
      <color rgb="FF3F3F76"/>
      <name val="Times New Roman"/>
      <family val="1"/>
    </font>
    <font>
      <sz val="11"/>
      <color theme="0"/>
      <name val="Times New Roman"/>
      <family val="1"/>
    </font>
    <font>
      <sz val="11"/>
      <color rgb="FF006100"/>
      <name val="Times New Roman"/>
      <family val="1"/>
    </font>
    <font>
      <b/>
      <sz val="14"/>
      <name val="Times New Roman"/>
      <family val="1"/>
    </font>
    <font>
      <sz val="14"/>
      <name val="Calibri"/>
      <family val="2"/>
      <scheme val="minor"/>
    </font>
    <font>
      <sz val="14"/>
      <name val="Times New Roman"/>
      <family val="1"/>
    </font>
    <font>
      <b/>
      <sz val="20"/>
      <name val="Calibri"/>
      <family val="2"/>
    </font>
    <font>
      <b/>
      <sz val="20"/>
      <color theme="1"/>
      <name val="Calibri"/>
      <family val="2"/>
      <scheme val="minor"/>
    </font>
    <font>
      <b/>
      <sz val="14"/>
      <name val="Calibri"/>
      <family val="2"/>
      <scheme val="minor"/>
    </font>
    <font>
      <b/>
      <sz val="16"/>
      <color rgb="FF000000"/>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b/>
      <sz val="11"/>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C99"/>
      </patternFill>
    </fill>
    <fill>
      <patternFill patternType="solid">
        <fgColor theme="6"/>
      </patternFill>
    </fill>
    <fill>
      <patternFill patternType="solid">
        <fgColor theme="6" tint="0.39997558519241921"/>
        <bgColor indexed="65"/>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indexed="64"/>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right style="thin">
        <color indexed="64"/>
      </right>
      <top/>
      <bottom style="thin">
        <color rgb="FF7F7F7F"/>
      </bottom>
      <diagonal/>
    </border>
    <border>
      <left/>
      <right style="thin">
        <color indexed="64"/>
      </right>
      <top style="thin">
        <color rgb="FF7F7F7F"/>
      </top>
      <bottom style="thin">
        <color rgb="FF7F7F7F"/>
      </bottom>
      <diagonal/>
    </border>
    <border>
      <left/>
      <right style="thin">
        <color indexed="64"/>
      </right>
      <top style="thin">
        <color rgb="FF7F7F7F"/>
      </top>
      <bottom style="thin">
        <color indexed="64"/>
      </bottom>
      <diagonal/>
    </border>
    <border>
      <left/>
      <right/>
      <top/>
      <bottom style="double">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s>
  <cellStyleXfs count="7">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4" fillId="4" borderId="0" applyNumberFormat="0" applyBorder="0" applyAlignment="0" applyProtection="0"/>
    <xf numFmtId="0" fontId="4" fillId="5" borderId="0" applyNumberFormat="0" applyBorder="0" applyAlignment="0" applyProtection="0"/>
    <xf numFmtId="0" fontId="20" fillId="0" borderId="0" applyNumberFormat="0" applyFill="0" applyBorder="0" applyAlignment="0" applyProtection="0"/>
  </cellStyleXfs>
  <cellXfs count="70">
    <xf numFmtId="0" fontId="0" fillId="0" borderId="0" xfId="0"/>
    <xf numFmtId="0" fontId="5" fillId="0" borderId="0" xfId="0" applyFont="1" applyFill="1" applyBorder="1" applyAlignment="1"/>
    <xf numFmtId="0" fontId="6" fillId="0" borderId="0" xfId="0" applyFont="1" applyBorder="1"/>
    <xf numFmtId="0" fontId="6" fillId="0" borderId="0" xfId="0" applyFont="1"/>
    <xf numFmtId="0" fontId="7" fillId="0" borderId="0" xfId="0" applyFont="1"/>
    <xf numFmtId="0" fontId="6" fillId="0" borderId="0" xfId="0" applyFont="1" applyFill="1" applyBorder="1"/>
    <xf numFmtId="0" fontId="6" fillId="0" borderId="0" xfId="0" applyFont="1" applyFill="1" applyBorder="1" applyAlignment="1"/>
    <xf numFmtId="0" fontId="6" fillId="0" borderId="0" xfId="0" applyFont="1" applyBorder="1" applyAlignment="1"/>
    <xf numFmtId="0" fontId="6" fillId="0" borderId="0" xfId="0" applyFont="1" applyFill="1" applyBorder="1" applyAlignment="1">
      <alignment horizontal="left" indent="1"/>
    </xf>
    <xf numFmtId="0" fontId="9" fillId="0" borderId="0" xfId="3" applyFont="1" applyFill="1" applyBorder="1" applyAlignment="1">
      <alignment horizontal="right"/>
    </xf>
    <xf numFmtId="0" fontId="10" fillId="0" borderId="0" xfId="3" applyFont="1" applyFill="1" applyBorder="1" applyAlignment="1">
      <alignment horizontal="left" indent="1"/>
    </xf>
    <xf numFmtId="0" fontId="11" fillId="0" borderId="0" xfId="4" applyFont="1" applyFill="1" applyBorder="1"/>
    <xf numFmtId="0" fontId="6" fillId="0" borderId="0" xfId="0" applyFont="1" applyFill="1" applyBorder="1" applyAlignment="1">
      <alignment horizontal="center" wrapText="1"/>
    </xf>
    <xf numFmtId="164" fontId="12" fillId="0" borderId="0" xfId="2" applyNumberFormat="1" applyFont="1" applyFill="1" applyBorder="1" applyAlignment="1">
      <alignment horizontal="right"/>
    </xf>
    <xf numFmtId="164" fontId="11" fillId="0" borderId="0" xfId="4" applyNumberFormat="1" applyFont="1" applyFill="1" applyBorder="1" applyAlignment="1">
      <alignment horizontal="right"/>
    </xf>
    <xf numFmtId="43" fontId="12" fillId="0" borderId="0" xfId="1" applyFont="1" applyFill="1" applyBorder="1"/>
    <xf numFmtId="0" fontId="8" fillId="0" borderId="0" xfId="0" applyFont="1" applyFill="1" applyBorder="1" applyAlignment="1">
      <alignment horizontal="center"/>
    </xf>
    <xf numFmtId="164" fontId="12" fillId="0" borderId="0" xfId="2" applyNumberFormat="1" applyFont="1" applyFill="1" applyBorder="1" applyAlignment="1">
      <alignment horizontal="center" vertical="center"/>
    </xf>
    <xf numFmtId="164" fontId="6" fillId="0" borderId="0" xfId="1" applyNumberFormat="1" applyFont="1" applyFill="1" applyBorder="1"/>
    <xf numFmtId="0" fontId="9" fillId="0" borderId="0" xfId="3" applyFont="1" applyFill="1" applyBorder="1"/>
    <xf numFmtId="0" fontId="15" fillId="0" borderId="0" xfId="4" applyFont="1" applyFill="1" applyBorder="1"/>
    <xf numFmtId="164" fontId="15" fillId="0" borderId="0" xfId="2" applyNumberFormat="1" applyFont="1" applyFill="1" applyBorder="1" applyAlignment="1">
      <alignment horizontal="right"/>
    </xf>
    <xf numFmtId="164" fontId="15" fillId="0" borderId="0" xfId="4" applyNumberFormat="1" applyFont="1" applyFill="1" applyBorder="1" applyAlignment="1">
      <alignment horizontal="right"/>
    </xf>
    <xf numFmtId="0" fontId="15" fillId="0" borderId="0" xfId="3" applyFont="1" applyFill="1" applyBorder="1" applyAlignment="1">
      <alignment horizontal="right"/>
    </xf>
    <xf numFmtId="0" fontId="13" fillId="0" borderId="0" xfId="3" applyFont="1" applyFill="1" applyBorder="1" applyAlignment="1">
      <alignment horizontal="left" indent="1"/>
    </xf>
    <xf numFmtId="0" fontId="15" fillId="0" borderId="0" xfId="0" applyFont="1" applyFill="1" applyBorder="1"/>
    <xf numFmtId="43" fontId="15" fillId="0" borderId="0" xfId="1" applyFont="1" applyFill="1" applyBorder="1"/>
    <xf numFmtId="0" fontId="14" fillId="7" borderId="8" xfId="3" applyFont="1" applyFill="1" applyBorder="1" applyAlignment="1">
      <alignment horizontal="right"/>
    </xf>
    <xf numFmtId="0" fontId="14" fillId="7" borderId="9" xfId="3" applyFont="1" applyFill="1" applyBorder="1" applyAlignment="1">
      <alignment horizontal="right"/>
    </xf>
    <xf numFmtId="0" fontId="4" fillId="5" borderId="5" xfId="5" applyFont="1" applyBorder="1"/>
    <xf numFmtId="0" fontId="4" fillId="5" borderId="7" xfId="5" applyFont="1" applyBorder="1" applyAlignment="1">
      <alignment horizontal="right"/>
    </xf>
    <xf numFmtId="0" fontId="18" fillId="6" borderId="5" xfId="0" applyFont="1" applyFill="1" applyBorder="1" applyAlignment="1">
      <alignment horizontal="center"/>
    </xf>
    <xf numFmtId="0" fontId="18" fillId="6" borderId="2" xfId="0" applyFont="1" applyFill="1" applyBorder="1" applyAlignment="1">
      <alignment horizontal="center"/>
    </xf>
    <xf numFmtId="0" fontId="18" fillId="6" borderId="7" xfId="0" applyFont="1" applyFill="1" applyBorder="1" applyAlignment="1">
      <alignment horizontal="center"/>
    </xf>
    <xf numFmtId="0" fontId="18" fillId="0" borderId="10" xfId="3" applyFont="1" applyFill="1" applyBorder="1" applyAlignment="1">
      <alignment horizontal="left" indent="1"/>
    </xf>
    <xf numFmtId="0" fontId="14" fillId="0" borderId="3" xfId="0" applyFont="1" applyBorder="1" applyAlignment="1">
      <alignment horizontal="left" indent="1"/>
    </xf>
    <xf numFmtId="0" fontId="18" fillId="0" borderId="11" xfId="3" applyFont="1" applyFill="1" applyBorder="1" applyAlignment="1">
      <alignment horizontal="left" indent="1"/>
    </xf>
    <xf numFmtId="0" fontId="18" fillId="0" borderId="12" xfId="3" applyFont="1" applyFill="1" applyBorder="1" applyAlignment="1">
      <alignment horizontal="left" indent="1"/>
    </xf>
    <xf numFmtId="0" fontId="14" fillId="0" borderId="4" xfId="0" applyFont="1" applyBorder="1" applyAlignment="1">
      <alignment horizontal="left" indent="1"/>
    </xf>
    <xf numFmtId="164" fontId="14" fillId="0" borderId="2" xfId="0" applyNumberFormat="1" applyFont="1" applyFill="1" applyBorder="1"/>
    <xf numFmtId="0" fontId="14" fillId="0" borderId="2" xfId="0" applyFont="1" applyBorder="1"/>
    <xf numFmtId="0" fontId="18" fillId="0" borderId="3" xfId="0" applyFont="1" applyBorder="1" applyAlignment="1">
      <alignment horizontal="left"/>
    </xf>
    <xf numFmtId="164" fontId="14" fillId="7" borderId="8" xfId="1" applyNumberFormat="1" applyFont="1" applyFill="1" applyBorder="1" applyAlignment="1">
      <alignment horizontal="right"/>
    </xf>
    <xf numFmtId="0" fontId="14" fillId="8" borderId="8" xfId="3" applyFont="1" applyFill="1" applyBorder="1" applyAlignment="1">
      <alignment horizontal="right"/>
    </xf>
    <xf numFmtId="0" fontId="14" fillId="8" borderId="9" xfId="3" applyFont="1" applyFill="1" applyBorder="1" applyAlignment="1">
      <alignment horizontal="right"/>
    </xf>
    <xf numFmtId="0" fontId="20" fillId="0" borderId="0" xfId="6" applyAlignment="1">
      <alignment vertical="center"/>
    </xf>
    <xf numFmtId="0" fontId="0" fillId="0" borderId="0" xfId="0" applyAlignment="1"/>
    <xf numFmtId="0" fontId="20" fillId="0" borderId="0" xfId="6" applyAlignment="1"/>
    <xf numFmtId="0" fontId="16" fillId="6" borderId="13" xfId="0" applyFont="1" applyFill="1" applyBorder="1" applyAlignment="1">
      <alignment horizontal="center"/>
    </xf>
    <xf numFmtId="0" fontId="0" fillId="0" borderId="0" xfId="0" applyFont="1"/>
    <xf numFmtId="0" fontId="21" fillId="0" borderId="14" xfId="0" applyFont="1" applyBorder="1" applyAlignment="1">
      <alignment horizontal="center" vertical="center"/>
    </xf>
    <xf numFmtId="0" fontId="23" fillId="0" borderId="14" xfId="6" applyFont="1" applyBorder="1" applyAlignment="1">
      <alignment horizontal="center" wrapText="1"/>
    </xf>
    <xf numFmtId="0" fontId="21" fillId="0" borderId="14" xfId="0" applyFont="1" applyBorder="1" applyAlignment="1">
      <alignment horizontal="center"/>
    </xf>
    <xf numFmtId="0" fontId="22" fillId="0" borderId="16" xfId="0" applyFont="1" applyBorder="1" applyAlignment="1">
      <alignment horizontal="center"/>
    </xf>
    <xf numFmtId="0" fontId="16" fillId="0" borderId="13" xfId="0" applyFont="1" applyFill="1" applyBorder="1" applyAlignment="1">
      <alignment horizontal="center"/>
    </xf>
    <xf numFmtId="0" fontId="19" fillId="6" borderId="15" xfId="0" applyFont="1" applyFill="1" applyBorder="1" applyAlignment="1">
      <alignment horizontal="left"/>
    </xf>
    <xf numFmtId="49" fontId="0" fillId="6" borderId="0" xfId="0" applyNumberFormat="1" applyFont="1" applyFill="1" applyAlignment="1">
      <alignment wrapText="1"/>
    </xf>
    <xf numFmtId="49" fontId="0" fillId="6" borderId="0" xfId="0" applyNumberFormat="1" applyFill="1" applyAlignment="1">
      <alignment horizontal="left" wrapText="1" indent="2"/>
    </xf>
    <xf numFmtId="0" fontId="16" fillId="6" borderId="13" xfId="0" applyFont="1" applyFill="1" applyBorder="1" applyAlignment="1">
      <alignment horizontal="left"/>
    </xf>
    <xf numFmtId="0" fontId="14" fillId="0" borderId="2" xfId="0" applyFont="1" applyBorder="1" applyAlignment="1">
      <alignment horizontal="left" wrapText="1"/>
    </xf>
    <xf numFmtId="0" fontId="0" fillId="6" borderId="0" xfId="0" applyFill="1"/>
    <xf numFmtId="49" fontId="24" fillId="6" borderId="0" xfId="0" applyNumberFormat="1" applyFont="1" applyFill="1" applyAlignment="1">
      <alignment wrapText="1"/>
    </xf>
    <xf numFmtId="49" fontId="0" fillId="6" borderId="0" xfId="0" applyNumberFormat="1" applyFont="1" applyFill="1" applyAlignment="1">
      <alignment horizontal="left" wrapText="1" indent="2"/>
    </xf>
    <xf numFmtId="49" fontId="0" fillId="6" borderId="0" xfId="0" applyNumberFormat="1" applyFont="1" applyFill="1" applyAlignment="1">
      <alignment horizontal="left" wrapText="1" indent="4"/>
    </xf>
    <xf numFmtId="49" fontId="24" fillId="6" borderId="0" xfId="0" applyNumberFormat="1" applyFont="1" applyFill="1" applyAlignment="1">
      <alignment horizontal="left" wrapText="1" indent="4"/>
    </xf>
    <xf numFmtId="49" fontId="0" fillId="6" borderId="0" xfId="0" applyNumberFormat="1" applyFont="1" applyFill="1" applyAlignment="1">
      <alignment horizontal="left" wrapText="1" indent="6"/>
    </xf>
    <xf numFmtId="0" fontId="17" fillId="0" borderId="5" xfId="0" applyFont="1" applyFill="1" applyBorder="1" applyAlignment="1">
      <alignment horizontal="center"/>
    </xf>
    <xf numFmtId="0" fontId="17" fillId="0" borderId="6" xfId="0" applyFont="1" applyFill="1" applyBorder="1" applyAlignment="1"/>
    <xf numFmtId="0" fontId="17" fillId="0" borderId="7" xfId="0" applyFont="1" applyFill="1" applyBorder="1" applyAlignment="1"/>
    <xf numFmtId="0" fontId="23" fillId="0" borderId="17" xfId="6" applyFont="1" applyBorder="1" applyAlignment="1">
      <alignment horizontal="center"/>
    </xf>
  </cellXfs>
  <cellStyles count="7">
    <cellStyle name="60% - Accent3" xfId="5" builtinId="40"/>
    <cellStyle name="Accent3" xfId="4" builtinId="37"/>
    <cellStyle name="Comma" xfId="1" builtinId="3"/>
    <cellStyle name="Good" xfId="2" builtinId="26"/>
    <cellStyle name="Hyperlink" xfId="6" builtinId="8"/>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dc.gov/reproductivehealth/index.html" TargetMode="External"/><Relationship Id="rId3" Type="http://schemas.openxmlformats.org/officeDocument/2006/relationships/hyperlink" Target="https://www.cdc.gov/mmwr/volumes/65/ss/ss6512a1.htm" TargetMode="External"/><Relationship Id="rId7" Type="http://schemas.openxmlformats.org/officeDocument/2006/relationships/hyperlink" Target="https://www.cdc.gov/nchs/data/hestat/pregnancy/2010_pregnancy_rates.pdf" TargetMode="External"/><Relationship Id="rId2" Type="http://schemas.openxmlformats.org/officeDocument/2006/relationships/hyperlink" Target="https://www.cdc.gov/nchs/data/nvsr/nvsr66/nvsr66_01.pdf" TargetMode="External"/><Relationship Id="rId1" Type="http://schemas.openxmlformats.org/officeDocument/2006/relationships/hyperlink" Target="https://factfinder.census.gov/faces/nav/jsf/pages/index.xhtml" TargetMode="External"/><Relationship Id="rId6" Type="http://schemas.openxmlformats.org/officeDocument/2006/relationships/hyperlink" Target="https://www.cdc.gov/mmwr/volumes/65/ss/ss6512a1.htm" TargetMode="External"/><Relationship Id="rId5" Type="http://schemas.openxmlformats.org/officeDocument/2006/relationships/hyperlink" Target="http://www.marchofdimes.org/peristats/Peristats.aspx" TargetMode="External"/><Relationship Id="rId4" Type="http://schemas.openxmlformats.org/officeDocument/2006/relationships/hyperlink" Target="https://www.cdc.gov/nchs/data/hestat/pregnancy/2010_pregnancy_rates.pdf"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84" zoomScaleNormal="84" workbookViewId="0">
      <selection activeCell="A10" sqref="A10"/>
    </sheetView>
  </sheetViews>
  <sheetFormatPr defaultColWidth="8.85546875" defaultRowHeight="15" x14ac:dyDescent="0.25"/>
  <cols>
    <col min="1" max="1" width="52.42578125" style="3" customWidth="1"/>
    <col min="2" max="2" width="20.7109375" style="3" bestFit="1" customWidth="1"/>
    <col min="3" max="3" width="14.140625" style="3" customWidth="1"/>
    <col min="4" max="4" width="21.5703125" style="3" customWidth="1"/>
    <col min="5" max="5" width="10.28515625" style="3" customWidth="1"/>
    <col min="6" max="6" width="31" style="3" bestFit="1" customWidth="1"/>
    <col min="7" max="7" width="18.5703125" style="3" customWidth="1"/>
    <col min="8" max="8" width="10.7109375" style="3" customWidth="1"/>
    <col min="9" max="9" width="17.42578125" style="3" customWidth="1"/>
    <col min="10" max="10" width="21" style="3" customWidth="1"/>
    <col min="11" max="16384" width="8.85546875" style="3"/>
  </cols>
  <sheetData>
    <row r="1" spans="1:17" ht="27" thickBot="1" x14ac:dyDescent="0.45">
      <c r="A1" s="58" t="s">
        <v>10</v>
      </c>
      <c r="B1" s="48"/>
      <c r="C1" s="48"/>
      <c r="D1" s="48"/>
      <c r="E1" s="54"/>
      <c r="F1" s="54"/>
      <c r="G1" s="54"/>
      <c r="H1" s="54"/>
      <c r="I1" s="54"/>
      <c r="J1" s="54"/>
      <c r="K1" s="1"/>
      <c r="L1" s="1"/>
      <c r="M1" s="1"/>
      <c r="N1" s="1"/>
      <c r="O1" s="1"/>
      <c r="P1" s="1"/>
      <c r="Q1" s="2"/>
    </row>
    <row r="2" spans="1:17" ht="27" thickTop="1" x14ac:dyDescent="0.4">
      <c r="B2" s="66" t="s">
        <v>1</v>
      </c>
      <c r="C2" s="67"/>
      <c r="D2" s="68"/>
      <c r="L2" s="5"/>
    </row>
    <row r="3" spans="1:17" ht="18.75" x14ac:dyDescent="0.3">
      <c r="A3" s="31"/>
      <c r="B3" s="32" t="s">
        <v>5</v>
      </c>
      <c r="C3" s="33"/>
      <c r="D3" s="32" t="s">
        <v>6</v>
      </c>
      <c r="L3" s="5"/>
      <c r="M3" s="2"/>
      <c r="N3" s="2"/>
    </row>
    <row r="4" spans="1:17" ht="18.75" x14ac:dyDescent="0.3">
      <c r="A4" s="41" t="s">
        <v>0</v>
      </c>
      <c r="B4" s="42">
        <v>607707</v>
      </c>
      <c r="C4" s="34" t="s">
        <v>2</v>
      </c>
      <c r="D4" s="43">
        <v>581</v>
      </c>
      <c r="L4" s="6"/>
      <c r="M4" s="7"/>
      <c r="N4" s="2"/>
    </row>
    <row r="5" spans="1:17" ht="18.75" x14ac:dyDescent="0.3">
      <c r="A5" s="35" t="s">
        <v>7</v>
      </c>
      <c r="B5" s="27">
        <v>65.8</v>
      </c>
      <c r="C5" s="36" t="s">
        <v>3</v>
      </c>
      <c r="D5" s="43">
        <v>54</v>
      </c>
      <c r="K5" s="7"/>
      <c r="L5" s="5"/>
      <c r="M5" s="2"/>
      <c r="N5" s="2"/>
    </row>
    <row r="6" spans="1:17" ht="18.75" x14ac:dyDescent="0.3">
      <c r="A6" s="35" t="s">
        <v>8</v>
      </c>
      <c r="B6" s="27">
        <v>3.8</v>
      </c>
      <c r="C6" s="37" t="s">
        <v>4</v>
      </c>
      <c r="D6" s="44">
        <v>1</v>
      </c>
      <c r="E6" s="5"/>
      <c r="K6" s="5"/>
      <c r="L6" s="5"/>
      <c r="M6" s="5"/>
      <c r="N6" s="5"/>
    </row>
    <row r="7" spans="1:17" ht="18.75" x14ac:dyDescent="0.3">
      <c r="A7" s="38" t="s">
        <v>9</v>
      </c>
      <c r="B7" s="28">
        <v>17.100000000000001</v>
      </c>
      <c r="C7" s="29"/>
      <c r="D7" s="30"/>
      <c r="E7" s="5"/>
      <c r="K7" s="5"/>
      <c r="L7" s="5"/>
      <c r="M7" s="5"/>
      <c r="N7" s="5"/>
    </row>
    <row r="8" spans="1:17" ht="37.5" x14ac:dyDescent="0.3">
      <c r="A8" s="59" t="s">
        <v>54</v>
      </c>
      <c r="B8" s="39">
        <f>(B4/1000)*((B5*0.75)+(B6*0.167)+(B7*0.25))</f>
        <v>32973.938737199998</v>
      </c>
      <c r="C8" s="40"/>
      <c r="D8" s="39">
        <f>((D4*0.75)+(D5*0.167)+(D6*0.25))</f>
        <v>445.01800000000003</v>
      </c>
      <c r="E8" s="5"/>
      <c r="K8" s="5"/>
      <c r="L8" s="5"/>
      <c r="M8" s="5"/>
      <c r="N8" s="5"/>
    </row>
    <row r="9" spans="1:17" x14ac:dyDescent="0.25">
      <c r="A9" s="61" t="s">
        <v>38</v>
      </c>
      <c r="B9" s="4"/>
      <c r="E9" s="5"/>
      <c r="K9" s="5"/>
      <c r="L9" s="5"/>
      <c r="M9" s="5"/>
      <c r="N9" s="5"/>
    </row>
    <row r="10" spans="1:17" ht="20.25" customHeight="1" x14ac:dyDescent="0.25">
      <c r="A10" s="61" t="s">
        <v>39</v>
      </c>
      <c r="B10" s="4"/>
      <c r="E10" s="5"/>
      <c r="K10" s="5"/>
      <c r="L10" s="5"/>
      <c r="M10" s="5"/>
      <c r="N10" s="5"/>
    </row>
    <row r="11" spans="1:17" ht="20.25" customHeight="1" x14ac:dyDescent="0.3">
      <c r="A11" s="61" t="s">
        <v>40</v>
      </c>
      <c r="E11" s="5"/>
      <c r="F11" s="8"/>
      <c r="G11" s="23"/>
      <c r="H11" s="24"/>
      <c r="I11" s="23"/>
      <c r="J11" s="25"/>
      <c r="K11" s="5"/>
      <c r="L11" s="5"/>
      <c r="M11" s="5"/>
      <c r="N11" s="5"/>
    </row>
    <row r="12" spans="1:17" ht="18.75" x14ac:dyDescent="0.3">
      <c r="A12" s="62" t="s">
        <v>50</v>
      </c>
      <c r="E12" s="5"/>
      <c r="F12" s="8"/>
      <c r="G12" s="23"/>
      <c r="H12" s="20"/>
      <c r="I12" s="23"/>
      <c r="J12" s="25"/>
      <c r="K12" s="5"/>
      <c r="L12" s="5"/>
      <c r="M12" s="5"/>
      <c r="N12" s="5"/>
    </row>
    <row r="13" spans="1:17" ht="18.75" x14ac:dyDescent="0.3">
      <c r="A13" s="62" t="s">
        <v>41</v>
      </c>
      <c r="E13" s="5"/>
      <c r="F13" s="12"/>
      <c r="G13" s="21"/>
      <c r="H13" s="22"/>
      <c r="I13" s="26"/>
      <c r="J13" s="25"/>
      <c r="K13" s="5"/>
      <c r="L13" s="5"/>
      <c r="M13" s="5"/>
      <c r="N13" s="5"/>
    </row>
    <row r="14" spans="1:17" ht="18.75" x14ac:dyDescent="0.3">
      <c r="A14" s="62" t="s">
        <v>42</v>
      </c>
      <c r="E14" s="5"/>
      <c r="F14" s="5"/>
      <c r="G14" s="25"/>
      <c r="H14" s="25"/>
      <c r="I14" s="25"/>
      <c r="J14" s="25"/>
      <c r="K14" s="5"/>
      <c r="L14" s="5"/>
      <c r="M14" s="5"/>
      <c r="N14" s="5"/>
    </row>
    <row r="15" spans="1:17" x14ac:dyDescent="0.25">
      <c r="A15" s="62" t="s">
        <v>43</v>
      </c>
      <c r="E15" s="5"/>
      <c r="F15" s="5"/>
      <c r="K15" s="5"/>
      <c r="L15" s="5"/>
      <c r="M15" s="5"/>
      <c r="N15" s="5"/>
      <c r="O15" s="5"/>
      <c r="P15" s="5"/>
      <c r="Q15" s="5"/>
    </row>
    <row r="16" spans="1:17" ht="45" x14ac:dyDescent="0.25">
      <c r="A16" s="62" t="s">
        <v>44</v>
      </c>
      <c r="E16" s="5"/>
      <c r="F16" s="16"/>
      <c r="G16" s="16"/>
      <c r="H16" s="16"/>
      <c r="I16" s="16"/>
      <c r="J16" s="5"/>
      <c r="K16" s="5"/>
      <c r="L16" s="5"/>
      <c r="M16" s="5"/>
      <c r="N16" s="5"/>
      <c r="O16" s="5"/>
      <c r="P16" s="5"/>
      <c r="Q16" s="5"/>
    </row>
    <row r="17" spans="1:17" x14ac:dyDescent="0.25">
      <c r="A17" s="63" t="s">
        <v>51</v>
      </c>
      <c r="E17" s="5"/>
      <c r="F17" s="8"/>
      <c r="G17" s="9"/>
      <c r="H17" s="10"/>
      <c r="I17" s="9"/>
      <c r="J17" s="5"/>
      <c r="K17" s="5"/>
      <c r="L17" s="5"/>
      <c r="M17" s="5"/>
      <c r="N17" s="5"/>
      <c r="O17" s="5"/>
      <c r="P17" s="5"/>
      <c r="Q17" s="5"/>
    </row>
    <row r="18" spans="1:17" x14ac:dyDescent="0.25">
      <c r="A18" s="63" t="s">
        <v>52</v>
      </c>
      <c r="E18" s="18"/>
      <c r="F18" s="8"/>
      <c r="G18" s="9"/>
      <c r="H18" s="10"/>
      <c r="I18" s="9"/>
      <c r="J18" s="5"/>
      <c r="K18" s="5"/>
      <c r="L18" s="5"/>
      <c r="M18" s="5"/>
      <c r="N18" s="5"/>
      <c r="O18" s="5"/>
      <c r="P18" s="5"/>
      <c r="Q18" s="5"/>
    </row>
    <row r="19" spans="1:17" x14ac:dyDescent="0.25">
      <c r="A19" s="63" t="s">
        <v>53</v>
      </c>
      <c r="E19" s="18"/>
      <c r="F19" s="8"/>
      <c r="G19" s="9"/>
      <c r="H19" s="11"/>
      <c r="I19" s="9"/>
      <c r="J19" s="5"/>
      <c r="K19" s="5"/>
      <c r="L19" s="5"/>
      <c r="M19" s="5"/>
      <c r="N19" s="5"/>
      <c r="O19" s="5"/>
      <c r="P19" s="5"/>
      <c r="Q19" s="5"/>
    </row>
    <row r="20" spans="1:17" ht="20.25" customHeight="1" x14ac:dyDescent="0.25">
      <c r="A20" s="63" t="s">
        <v>45</v>
      </c>
      <c r="E20" s="18"/>
      <c r="F20" s="12"/>
      <c r="G20" s="13"/>
      <c r="H20" s="14"/>
      <c r="I20" s="15"/>
      <c r="J20" s="5"/>
      <c r="K20" s="5"/>
      <c r="L20" s="5"/>
      <c r="M20" s="5"/>
      <c r="N20" s="5"/>
      <c r="O20" s="5"/>
      <c r="P20" s="5"/>
      <c r="Q20" s="5"/>
    </row>
    <row r="21" spans="1:17" ht="20.25" customHeight="1" x14ac:dyDescent="0.25">
      <c r="A21" s="64" t="s">
        <v>46</v>
      </c>
      <c r="E21" s="18"/>
      <c r="F21" s="8"/>
      <c r="G21" s="19"/>
      <c r="H21" s="19"/>
      <c r="I21" s="19"/>
      <c r="J21" s="5"/>
      <c r="K21" s="5"/>
      <c r="L21" s="6"/>
      <c r="M21" s="6"/>
      <c r="N21" s="6"/>
      <c r="O21" s="6"/>
      <c r="P21" s="6"/>
      <c r="Q21" s="5"/>
    </row>
    <row r="22" spans="1:17" x14ac:dyDescent="0.25">
      <c r="A22" s="65" t="s">
        <v>47</v>
      </c>
      <c r="E22" s="5"/>
      <c r="F22" s="5"/>
      <c r="G22" s="5"/>
      <c r="H22" s="5"/>
      <c r="I22" s="5"/>
      <c r="J22" s="5"/>
      <c r="K22" s="5"/>
      <c r="L22" s="5"/>
      <c r="M22" s="5"/>
      <c r="N22" s="5"/>
      <c r="O22" s="5"/>
      <c r="P22" s="17"/>
      <c r="Q22" s="5"/>
    </row>
    <row r="23" spans="1:17" x14ac:dyDescent="0.25">
      <c r="A23" s="65" t="s">
        <v>48</v>
      </c>
      <c r="E23" s="5"/>
      <c r="F23" s="6"/>
      <c r="G23" s="6"/>
      <c r="H23" s="6"/>
      <c r="I23" s="6"/>
      <c r="J23" s="6"/>
      <c r="K23" s="13"/>
      <c r="L23" s="5"/>
      <c r="M23" s="5"/>
      <c r="N23" s="5"/>
      <c r="O23" s="5"/>
      <c r="P23" s="5"/>
      <c r="Q23" s="5"/>
    </row>
    <row r="24" spans="1:17" x14ac:dyDescent="0.25">
      <c r="A24" s="65" t="s">
        <v>49</v>
      </c>
      <c r="E24" s="5"/>
      <c r="F24" s="8"/>
      <c r="G24" s="19"/>
      <c r="H24" s="19"/>
      <c r="I24" s="5"/>
      <c r="J24" s="5"/>
      <c r="K24" s="5"/>
      <c r="L24" s="5"/>
      <c r="M24" s="5"/>
      <c r="N24" s="5"/>
      <c r="O24" s="5"/>
      <c r="P24" s="5"/>
      <c r="Q24" s="5"/>
    </row>
    <row r="25" spans="1:17" x14ac:dyDescent="0.25">
      <c r="E25" s="2"/>
      <c r="F25" s="8"/>
      <c r="G25" s="19"/>
      <c r="H25" s="19"/>
      <c r="I25" s="5"/>
      <c r="J25" s="5"/>
      <c r="K25" s="5"/>
      <c r="L25" s="5"/>
      <c r="M25" s="5"/>
      <c r="N25" s="5"/>
      <c r="O25" s="5"/>
      <c r="P25" s="5"/>
      <c r="Q25" s="5"/>
    </row>
    <row r="26" spans="1:17" x14ac:dyDescent="0.25">
      <c r="E26" s="2"/>
      <c r="F26" s="5"/>
      <c r="G26" s="5"/>
      <c r="H26" s="5"/>
      <c r="I26" s="5"/>
      <c r="J26" s="5"/>
      <c r="K26" s="5"/>
      <c r="L26" s="5"/>
      <c r="M26" s="5"/>
      <c r="N26" s="5"/>
    </row>
    <row r="27" spans="1:17" x14ac:dyDescent="0.25">
      <c r="F27" s="5"/>
      <c r="G27" s="5"/>
      <c r="H27" s="5"/>
      <c r="I27" s="5"/>
      <c r="J27" s="5"/>
      <c r="K27" s="5"/>
      <c r="L27" s="5"/>
      <c r="M27" s="5"/>
      <c r="N27" s="5"/>
    </row>
    <row r="28" spans="1:17" x14ac:dyDescent="0.25">
      <c r="F28" s="5"/>
      <c r="G28" s="5"/>
      <c r="H28" s="5"/>
      <c r="I28" s="5"/>
      <c r="J28" s="5"/>
      <c r="K28" s="5"/>
      <c r="L28" s="5"/>
      <c r="M28" s="5"/>
      <c r="N28" s="5"/>
    </row>
    <row r="29" spans="1:17" x14ac:dyDescent="0.25">
      <c r="F29" s="5"/>
      <c r="G29" s="5"/>
      <c r="H29" s="5"/>
      <c r="I29" s="5"/>
      <c r="J29" s="5"/>
      <c r="K29" s="5"/>
      <c r="L29" s="5"/>
      <c r="M29" s="5"/>
      <c r="N29" s="5"/>
    </row>
    <row r="30" spans="1:17" x14ac:dyDescent="0.25">
      <c r="F30" s="5"/>
      <c r="G30" s="5"/>
      <c r="H30" s="5"/>
      <c r="I30" s="5"/>
      <c r="J30" s="5"/>
      <c r="K30" s="5"/>
      <c r="L30" s="5"/>
      <c r="M30" s="5"/>
      <c r="N30" s="5"/>
    </row>
    <row r="31" spans="1:17" x14ac:dyDescent="0.25">
      <c r="F31" s="5"/>
      <c r="G31" s="5"/>
      <c r="H31" s="5"/>
      <c r="I31" s="5"/>
      <c r="J31" s="5"/>
      <c r="K31" s="5"/>
      <c r="L31" s="5"/>
      <c r="M31" s="5"/>
      <c r="N31" s="5"/>
    </row>
    <row r="32" spans="1:17" x14ac:dyDescent="0.25">
      <c r="F32" s="5"/>
      <c r="G32" s="5"/>
      <c r="H32" s="5"/>
      <c r="I32" s="5"/>
      <c r="J32" s="5"/>
      <c r="K32" s="5"/>
      <c r="L32" s="5"/>
      <c r="M32" s="5"/>
      <c r="N32" s="5"/>
    </row>
    <row r="33" spans="6:14" x14ac:dyDescent="0.25">
      <c r="F33" s="5"/>
      <c r="G33" s="5"/>
      <c r="H33" s="5"/>
      <c r="I33" s="5"/>
      <c r="J33" s="5"/>
      <c r="K33" s="5"/>
      <c r="L33" s="5"/>
      <c r="M33" s="5"/>
      <c r="N33" s="5"/>
    </row>
    <row r="34" spans="6:14" x14ac:dyDescent="0.25">
      <c r="F34" s="5"/>
      <c r="G34" s="5"/>
      <c r="H34" s="5"/>
      <c r="I34" s="5"/>
      <c r="J34" s="5"/>
      <c r="K34" s="5"/>
      <c r="L34" s="5"/>
      <c r="M34" s="5"/>
      <c r="N34" s="5"/>
    </row>
    <row r="35" spans="6:14" x14ac:dyDescent="0.25">
      <c r="F35" s="5"/>
      <c r="G35" s="5"/>
      <c r="H35" s="5"/>
      <c r="I35" s="5"/>
      <c r="J35" s="5"/>
      <c r="K35" s="5"/>
      <c r="L35" s="5"/>
      <c r="M35" s="5"/>
      <c r="N35" s="5"/>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84" zoomScaleNormal="84" workbookViewId="0"/>
  </sheetViews>
  <sheetFormatPr defaultRowHeight="15" x14ac:dyDescent="0.25"/>
  <cols>
    <col min="1" max="1" width="59.85546875" customWidth="1"/>
    <col min="2" max="2" width="101.42578125" customWidth="1"/>
    <col min="3" max="3" width="8.85546875" customWidth="1"/>
  </cols>
  <sheetData>
    <row r="1" spans="1:10" ht="21.75" thickBot="1" x14ac:dyDescent="0.4">
      <c r="A1" s="55" t="s">
        <v>11</v>
      </c>
      <c r="B1" s="60"/>
    </row>
    <row r="2" spans="1:10" ht="23.45" customHeight="1" thickBot="1" x14ac:dyDescent="0.35">
      <c r="A2" s="53" t="s">
        <v>24</v>
      </c>
      <c r="B2" s="53" t="s">
        <v>25</v>
      </c>
    </row>
    <row r="3" spans="1:10" ht="57.75" thickTop="1" thickBot="1" x14ac:dyDescent="0.35">
      <c r="A3" s="50" t="s">
        <v>27</v>
      </c>
      <c r="B3" s="51" t="s">
        <v>28</v>
      </c>
      <c r="C3" s="47"/>
      <c r="D3" s="47"/>
      <c r="E3" s="47"/>
      <c r="F3" s="47"/>
      <c r="G3" s="45"/>
      <c r="H3" s="45"/>
      <c r="I3" s="45"/>
      <c r="J3" s="45"/>
    </row>
    <row r="4" spans="1:10" ht="39" thickTop="1" thickBot="1" x14ac:dyDescent="0.35">
      <c r="A4" s="52" t="s">
        <v>12</v>
      </c>
      <c r="B4" s="51" t="s">
        <v>26</v>
      </c>
      <c r="C4" s="47"/>
      <c r="D4" s="47"/>
      <c r="E4" s="47"/>
      <c r="F4" s="47"/>
      <c r="G4" s="46"/>
      <c r="H4" s="46"/>
      <c r="I4" s="46"/>
      <c r="J4" s="46"/>
    </row>
    <row r="5" spans="1:10" ht="39" thickTop="1" thickBot="1" x14ac:dyDescent="0.35">
      <c r="A5" s="52" t="s">
        <v>13</v>
      </c>
      <c r="B5" s="51" t="s">
        <v>19</v>
      </c>
      <c r="C5" s="47"/>
      <c r="D5" s="47"/>
      <c r="E5" s="47"/>
      <c r="F5" s="47"/>
      <c r="G5" s="46"/>
      <c r="H5" s="46"/>
      <c r="I5" s="46"/>
      <c r="J5" s="46"/>
    </row>
    <row r="6" spans="1:10" ht="39" thickTop="1" thickBot="1" x14ac:dyDescent="0.35">
      <c r="A6" s="52" t="s">
        <v>14</v>
      </c>
      <c r="B6" s="51" t="s">
        <v>29</v>
      </c>
      <c r="C6" s="47"/>
      <c r="D6" s="47"/>
      <c r="E6" s="47"/>
      <c r="F6" s="47"/>
      <c r="G6" s="46"/>
      <c r="H6" s="46"/>
      <c r="I6" s="46"/>
      <c r="J6" s="46"/>
    </row>
    <row r="7" spans="1:10" ht="39" thickTop="1" thickBot="1" x14ac:dyDescent="0.35">
      <c r="A7" s="52" t="s">
        <v>15</v>
      </c>
      <c r="B7" s="51" t="s">
        <v>22</v>
      </c>
      <c r="C7" s="47"/>
      <c r="D7" s="47"/>
      <c r="E7" s="47"/>
      <c r="F7" s="47"/>
      <c r="G7" s="46"/>
      <c r="H7" s="46"/>
      <c r="I7" s="46"/>
      <c r="J7" s="46"/>
    </row>
    <row r="8" spans="1:10" ht="39" thickTop="1" thickBot="1" x14ac:dyDescent="0.35">
      <c r="A8" s="52" t="s">
        <v>16</v>
      </c>
      <c r="B8" s="51" t="s">
        <v>20</v>
      </c>
      <c r="C8" s="47"/>
      <c r="D8" s="47"/>
      <c r="E8" s="47"/>
      <c r="F8" s="47"/>
      <c r="G8" s="46"/>
      <c r="H8" s="46"/>
      <c r="I8" s="46"/>
      <c r="J8" s="46"/>
    </row>
    <row r="9" spans="1:10" ht="39" thickTop="1" thickBot="1" x14ac:dyDescent="0.35">
      <c r="A9" s="52" t="s">
        <v>17</v>
      </c>
      <c r="B9" s="51" t="s">
        <v>21</v>
      </c>
      <c r="C9" s="47"/>
      <c r="D9" s="47"/>
      <c r="E9" s="47"/>
      <c r="F9" s="47"/>
      <c r="G9" s="46"/>
      <c r="H9" s="46"/>
      <c r="I9" s="46"/>
      <c r="J9" s="46"/>
    </row>
    <row r="10" spans="1:10" ht="20.25" thickTop="1" thickBot="1" x14ac:dyDescent="0.35">
      <c r="A10" s="52"/>
      <c r="B10" s="69" t="s">
        <v>23</v>
      </c>
      <c r="C10" s="47"/>
      <c r="D10" s="47"/>
      <c r="E10" s="47"/>
      <c r="F10" s="47"/>
      <c r="G10" s="46"/>
      <c r="H10" s="46"/>
      <c r="I10" s="46"/>
      <c r="J10" s="46"/>
    </row>
    <row r="11" spans="1:10" ht="90.75" thickTop="1" x14ac:dyDescent="0.25">
      <c r="A11" s="56" t="s">
        <v>36</v>
      </c>
      <c r="B11" s="49"/>
    </row>
    <row r="12" spans="1:10" x14ac:dyDescent="0.25">
      <c r="A12" s="56" t="s">
        <v>37</v>
      </c>
      <c r="B12" s="49" t="s">
        <v>18</v>
      </c>
    </row>
    <row r="13" spans="1:10" ht="60" x14ac:dyDescent="0.25">
      <c r="A13" s="57" t="s">
        <v>30</v>
      </c>
      <c r="B13" s="49"/>
    </row>
    <row r="14" spans="1:10" ht="45" x14ac:dyDescent="0.25">
      <c r="A14" s="57" t="s">
        <v>33</v>
      </c>
      <c r="B14" s="49"/>
    </row>
    <row r="15" spans="1:10" ht="30" x14ac:dyDescent="0.25">
      <c r="A15" s="57" t="s">
        <v>31</v>
      </c>
      <c r="B15" s="49"/>
    </row>
    <row r="16" spans="1:10" ht="45" x14ac:dyDescent="0.25">
      <c r="A16" s="57" t="s">
        <v>32</v>
      </c>
      <c r="B16" s="49"/>
    </row>
    <row r="17" spans="1:2" ht="45" x14ac:dyDescent="0.25">
      <c r="A17" s="57" t="s">
        <v>34</v>
      </c>
      <c r="B17" s="49"/>
    </row>
    <row r="18" spans="1:2" ht="60" x14ac:dyDescent="0.25">
      <c r="A18" s="57" t="s">
        <v>35</v>
      </c>
      <c r="B18" s="49"/>
    </row>
    <row r="19" spans="1:2" x14ac:dyDescent="0.25">
      <c r="A19" s="49"/>
      <c r="B19" s="49"/>
    </row>
    <row r="20" spans="1:2" x14ac:dyDescent="0.25">
      <c r="A20" s="49"/>
      <c r="B20" s="49"/>
    </row>
    <row r="21" spans="1:2" x14ac:dyDescent="0.25">
      <c r="A21" s="49"/>
      <c r="B21" s="49"/>
    </row>
    <row r="22" spans="1:2" x14ac:dyDescent="0.25">
      <c r="A22" s="49"/>
      <c r="B22" s="49"/>
    </row>
    <row r="23" spans="1:2" x14ac:dyDescent="0.25">
      <c r="A23" s="49"/>
      <c r="B23" s="49"/>
    </row>
  </sheetData>
  <hyperlinks>
    <hyperlink ref="B3" r:id="rId1" display="https://factfinder.census.gov/faces/nav/jsf/pages/index.xhtml"/>
    <hyperlink ref="B4" r:id="rId2" display="Click here, go to table 12 which contains fertility rates for each state in 2015. "/>
    <hyperlink ref="B5" r:id="rId3" display="Click here, go to table 2 which contains abortion rate for each state in 2013. "/>
    <hyperlink ref="B6" r:id="rId4" display="Click here, go to table 1 contains fetal losses in 2010"/>
    <hyperlink ref="B7" r:id="rId5" display="Click here, select the desired state, under &quot;View All&quot; select &quot;all data&quot;, then under &quot;Births&quot; select &quot;Birth Rate&quot;"/>
    <hyperlink ref="B8" r:id="rId6" display="Click here, go to table 2 which contains abortion counts for each state in 2013."/>
    <hyperlink ref="B9" r:id="rId7" display="Click here, go to table 1 which contains counts of fetal losses in 2010."/>
    <hyperlink ref="B10" r:id="rI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Equation and Calculation</vt:lpstr>
      <vt:lpstr>Location of Variables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Geographic Calculator for Pregnant Women</dc:title>
  <dc:creator>CDC</dc:creator>
  <cp:keywords>CDC, pregnancy, emergency preparedness</cp:keywords>
  <cp:lastModifiedBy>Mansour, Juliette J. (CDC/ONDIEH/NCCDPHP) (CTR)</cp:lastModifiedBy>
  <cp:lastPrinted>2017-09-15T13:05:39Z</cp:lastPrinted>
  <dcterms:created xsi:type="dcterms:W3CDTF">2017-08-17T16:27:48Z</dcterms:created>
  <dcterms:modified xsi:type="dcterms:W3CDTF">2017-11-02T15:18:14Z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